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90" yWindow="30" windowWidth="7455" windowHeight="3390"/>
  </bookViews>
  <sheets>
    <sheet name="책자" sheetId="8" r:id="rId1"/>
    <sheet name="Sheet1" sheetId="7" r:id="rId2"/>
    <sheet name="Sheet3" sheetId="9" r:id="rId3"/>
  </sheets>
  <definedNames>
    <definedName name="_xlnm.Print_Area" localSheetId="0">책자!$A$1:$C$55</definedName>
  </definedNames>
  <calcPr calcId="124519"/>
</workbook>
</file>

<file path=xl/calcChain.xml><?xml version="1.0" encoding="utf-8"?>
<calcChain xmlns="http://schemas.openxmlformats.org/spreadsheetml/2006/main">
  <c r="D55" i="8"/>
  <c r="C58" s="1"/>
  <c r="E55"/>
  <c r="F55"/>
  <c r="E57"/>
  <c r="F57"/>
  <c r="G41" i="7" l="1"/>
  <c r="G92"/>
  <c r="G91"/>
  <c r="G90"/>
  <c r="G40"/>
  <c r="G89"/>
  <c r="G88"/>
  <c r="G39"/>
  <c r="G38"/>
  <c r="G87"/>
  <c r="G86"/>
  <c r="G85"/>
  <c r="G37"/>
  <c r="G36"/>
  <c r="G84"/>
  <c r="G83"/>
  <c r="G35"/>
  <c r="G81"/>
  <c r="G80"/>
  <c r="G34"/>
  <c r="G79"/>
  <c r="G78"/>
  <c r="G33"/>
  <c r="G32"/>
  <c r="G77"/>
  <c r="G31"/>
  <c r="G76"/>
  <c r="G75"/>
  <c r="G30"/>
  <c r="G74"/>
  <c r="G73"/>
  <c r="G29"/>
  <c r="G72"/>
  <c r="G71"/>
  <c r="G70"/>
  <c r="G69"/>
  <c r="G67"/>
  <c r="G66"/>
  <c r="G65"/>
  <c r="G28"/>
  <c r="G64"/>
  <c r="G63"/>
  <c r="G62"/>
  <c r="G27"/>
  <c r="G61"/>
  <c r="G60"/>
  <c r="G59"/>
  <c r="G58"/>
  <c r="G57"/>
  <c r="G26"/>
  <c r="G56"/>
  <c r="G55"/>
  <c r="G54"/>
  <c r="G53"/>
  <c r="G52"/>
  <c r="G25"/>
  <c r="G24"/>
  <c r="G51"/>
  <c r="G50"/>
  <c r="G23"/>
  <c r="G49"/>
  <c r="G48"/>
  <c r="G47"/>
  <c r="G46"/>
  <c r="G45"/>
  <c r="G22"/>
  <c r="G44"/>
  <c r="G43"/>
  <c r="G16"/>
  <c r="G15"/>
  <c r="G14"/>
  <c r="G20"/>
  <c r="G13"/>
  <c r="G12"/>
  <c r="G11"/>
  <c r="G10"/>
  <c r="G9"/>
  <c r="G8"/>
  <c r="G19"/>
  <c r="G18"/>
  <c r="G5"/>
  <c r="G4"/>
  <c r="G17"/>
  <c r="G3"/>
  <c r="G2"/>
  <c r="G1"/>
</calcChain>
</file>

<file path=xl/sharedStrings.xml><?xml version="1.0" encoding="utf-8"?>
<sst xmlns="http://schemas.openxmlformats.org/spreadsheetml/2006/main" count="641" uniqueCount="256">
  <si>
    <t>운영본부</t>
  </si>
  <si>
    <t>기획본부</t>
  </si>
  <si>
    <t>홍보본부</t>
  </si>
  <si>
    <t xml:space="preserve"> 경찰 </t>
  </si>
  <si>
    <t xml:space="preserve"> 교정복지 </t>
  </si>
  <si>
    <t xml:space="preserve"> 교통운수 </t>
  </si>
  <si>
    <t xml:space="preserve"> 교회개척후원 </t>
  </si>
  <si>
    <t xml:space="preserve"> 군 </t>
  </si>
  <si>
    <t xml:space="preserve"> 농 어 촌 </t>
  </si>
  <si>
    <t xml:space="preserve"> 문   서 </t>
  </si>
  <si>
    <t xml:space="preserve"> 문화예술인 </t>
  </si>
  <si>
    <t xml:space="preserve"> 미   용 </t>
  </si>
  <si>
    <t xml:space="preserve"> 사회사업 </t>
  </si>
  <si>
    <t xml:space="preserve"> 아동청소년 </t>
  </si>
  <si>
    <t xml:space="preserve"> 음   악 </t>
  </si>
  <si>
    <t xml:space="preserve"> 직   장 </t>
  </si>
  <si>
    <t xml:space="preserve"> 체   육 </t>
  </si>
  <si>
    <t xml:space="preserve"> 학   원 </t>
  </si>
  <si>
    <t xml:space="preserve"> 남   미 </t>
  </si>
  <si>
    <t xml:space="preserve"> 동 남 아 </t>
  </si>
  <si>
    <t xml:space="preserve"> 북미캐나다 </t>
  </si>
  <si>
    <t xml:space="preserve"> 북   한 </t>
  </si>
  <si>
    <t xml:space="preserve"> 서아세아 </t>
  </si>
  <si>
    <t xml:space="preserve"> 세계방송 </t>
  </si>
  <si>
    <t xml:space="preserve"> 소련 CIS </t>
  </si>
  <si>
    <t xml:space="preserve"> 썩세스중동 </t>
  </si>
  <si>
    <t xml:space="preserve"> 아프리카 </t>
  </si>
  <si>
    <t xml:space="preserve"> 오세아니아 </t>
  </si>
  <si>
    <t xml:space="preserve"> 유   럽 </t>
  </si>
  <si>
    <t xml:space="preserve"> 인도차이나 </t>
  </si>
  <si>
    <t xml:space="preserve"> 중국남방 </t>
  </si>
  <si>
    <t xml:space="preserve"> 중국북방 </t>
  </si>
  <si>
    <t xml:space="preserve"> 강   동 </t>
  </si>
  <si>
    <t xml:space="preserve"> 여의도직할 </t>
  </si>
  <si>
    <t>송은숙 집사</t>
    <phoneticPr fontId="2" type="noConversion"/>
  </si>
  <si>
    <t>손태호 권사</t>
    <phoneticPr fontId="2" type="noConversion"/>
  </si>
  <si>
    <t>박영이 권사</t>
    <phoneticPr fontId="2" type="noConversion"/>
  </si>
  <si>
    <t>주순이 권사</t>
    <phoneticPr fontId="2" type="noConversion"/>
  </si>
  <si>
    <t>박영희 권사</t>
    <phoneticPr fontId="2" type="noConversion"/>
  </si>
  <si>
    <t>회원개발본부</t>
    <phoneticPr fontId="2" type="noConversion"/>
  </si>
  <si>
    <t>회원관리본부</t>
    <phoneticPr fontId="2" type="noConversion"/>
  </si>
  <si>
    <t>음악본부</t>
    <phoneticPr fontId="2" type="noConversion"/>
  </si>
  <si>
    <t>감사실</t>
    <phoneticPr fontId="2" type="noConversion"/>
  </si>
  <si>
    <t>1/1</t>
    <phoneticPr fontId="2" type="noConversion"/>
  </si>
  <si>
    <t>2/0</t>
    <phoneticPr fontId="2" type="noConversion"/>
  </si>
  <si>
    <t>19/0</t>
    <phoneticPr fontId="2" type="noConversion"/>
  </si>
  <si>
    <t xml:space="preserve"> IT </t>
    <phoneticPr fontId="2" type="noConversion"/>
  </si>
  <si>
    <t>노행연 권사</t>
    <phoneticPr fontId="2" type="noConversion"/>
  </si>
  <si>
    <t>새성북</t>
    <phoneticPr fontId="2" type="noConversion"/>
  </si>
  <si>
    <t>김동식 집사</t>
    <phoneticPr fontId="2" type="noConversion"/>
  </si>
  <si>
    <t>25/8</t>
    <phoneticPr fontId="2" type="noConversion"/>
  </si>
  <si>
    <t>박칠순 권사</t>
    <phoneticPr fontId="2" type="noConversion"/>
  </si>
  <si>
    <t>22/4</t>
    <phoneticPr fontId="2" type="noConversion"/>
  </si>
  <si>
    <t>정회원 아님</t>
    <phoneticPr fontId="2" type="noConversion"/>
  </si>
  <si>
    <t>민춘기 권사</t>
    <phoneticPr fontId="2" type="noConversion"/>
  </si>
  <si>
    <t>김정현 권사</t>
    <phoneticPr fontId="2" type="noConversion"/>
  </si>
  <si>
    <t>특</t>
    <phoneticPr fontId="2" type="noConversion"/>
  </si>
  <si>
    <t>박수화 권사</t>
    <phoneticPr fontId="2" type="noConversion"/>
  </si>
  <si>
    <t>17/0</t>
    <phoneticPr fontId="2" type="noConversion"/>
  </si>
  <si>
    <t>17/6</t>
    <phoneticPr fontId="2" type="noConversion"/>
  </si>
  <si>
    <t>12/2</t>
    <phoneticPr fontId="2" type="noConversion"/>
  </si>
  <si>
    <t>이사장상</t>
    <phoneticPr fontId="2" type="noConversion"/>
  </si>
  <si>
    <t>정</t>
    <phoneticPr fontId="2" type="noConversion"/>
  </si>
  <si>
    <t>이원일 안수</t>
    <phoneticPr fontId="2" type="noConversion"/>
  </si>
  <si>
    <t>7/7</t>
    <phoneticPr fontId="2" type="noConversion"/>
  </si>
  <si>
    <t>이순희 권사</t>
    <phoneticPr fontId="2" type="noConversion"/>
  </si>
  <si>
    <t>20/6</t>
    <phoneticPr fontId="2" type="noConversion"/>
  </si>
  <si>
    <t>박진성 안수</t>
    <phoneticPr fontId="2" type="noConversion"/>
  </si>
  <si>
    <t>장맹수 집사</t>
    <phoneticPr fontId="2" type="noConversion"/>
  </si>
  <si>
    <t>10/3</t>
    <phoneticPr fontId="2" type="noConversion"/>
  </si>
  <si>
    <t>김의재 안수</t>
    <phoneticPr fontId="2" type="noConversion"/>
  </si>
  <si>
    <t>9/0</t>
    <phoneticPr fontId="2" type="noConversion"/>
  </si>
  <si>
    <t>최상복 집사</t>
    <phoneticPr fontId="2" type="noConversion"/>
  </si>
  <si>
    <t>6/0</t>
    <phoneticPr fontId="2" type="noConversion"/>
  </si>
  <si>
    <t>7/0</t>
    <phoneticPr fontId="2" type="noConversion"/>
  </si>
  <si>
    <t>최연아 권사</t>
    <phoneticPr fontId="2" type="noConversion"/>
  </si>
  <si>
    <t>8/0</t>
    <phoneticPr fontId="2" type="noConversion"/>
  </si>
  <si>
    <t>11/0</t>
    <phoneticPr fontId="2" type="noConversion"/>
  </si>
  <si>
    <t>백정순 집사</t>
    <phoneticPr fontId="2" type="noConversion"/>
  </si>
  <si>
    <t>3/0</t>
    <phoneticPr fontId="2" type="noConversion"/>
  </si>
  <si>
    <t>남경자 집사</t>
    <phoneticPr fontId="2" type="noConversion"/>
  </si>
  <si>
    <t>임정자 집사</t>
    <phoneticPr fontId="2" type="noConversion"/>
  </si>
  <si>
    <t>한정순 권사</t>
    <phoneticPr fontId="2" type="noConversion"/>
  </si>
  <si>
    <t>성재석 안수</t>
    <phoneticPr fontId="2" type="noConversion"/>
  </si>
  <si>
    <t>27/8</t>
    <phoneticPr fontId="2" type="noConversion"/>
  </si>
  <si>
    <t>정종순 집사</t>
    <phoneticPr fontId="2" type="noConversion"/>
  </si>
  <si>
    <t>1/5</t>
    <phoneticPr fontId="2" type="noConversion"/>
  </si>
  <si>
    <t>원영희 권사</t>
    <phoneticPr fontId="2" type="noConversion"/>
  </si>
  <si>
    <t>10/8</t>
    <phoneticPr fontId="2" type="noConversion"/>
  </si>
  <si>
    <t>차문순 권사</t>
    <phoneticPr fontId="2" type="noConversion"/>
  </si>
  <si>
    <t>7/8</t>
    <phoneticPr fontId="2" type="noConversion"/>
  </si>
  <si>
    <t>이규자 권사</t>
    <phoneticPr fontId="2" type="noConversion"/>
  </si>
  <si>
    <t>9/9</t>
    <phoneticPr fontId="2" type="noConversion"/>
  </si>
  <si>
    <t>배세옥 권사</t>
    <phoneticPr fontId="2" type="noConversion"/>
  </si>
  <si>
    <t>14/9</t>
    <phoneticPr fontId="2" type="noConversion"/>
  </si>
  <si>
    <t>최길남 안수</t>
    <phoneticPr fontId="2" type="noConversion"/>
  </si>
  <si>
    <t>31/1</t>
    <phoneticPr fontId="2" type="noConversion"/>
  </si>
  <si>
    <t>박종녀 권사</t>
    <phoneticPr fontId="2" type="noConversion"/>
  </si>
  <si>
    <t>10/9</t>
    <phoneticPr fontId="2" type="noConversion"/>
  </si>
  <si>
    <t>강숙정 권사</t>
    <phoneticPr fontId="2" type="noConversion"/>
  </si>
  <si>
    <t>15/3</t>
    <phoneticPr fontId="2" type="noConversion"/>
  </si>
  <si>
    <t>전옥분 집사</t>
    <phoneticPr fontId="2" type="noConversion"/>
  </si>
  <si>
    <t>기드온</t>
    <phoneticPr fontId="2" type="noConversion"/>
  </si>
  <si>
    <t>4/5</t>
    <phoneticPr fontId="2" type="noConversion"/>
  </si>
  <si>
    <t>최재은 집사</t>
    <phoneticPr fontId="2" type="noConversion"/>
  </si>
  <si>
    <t>5/6</t>
    <phoneticPr fontId="2" type="noConversion"/>
  </si>
  <si>
    <t>임인임 집사</t>
    <phoneticPr fontId="2" type="noConversion"/>
  </si>
  <si>
    <t>4/3</t>
    <phoneticPr fontId="2" type="noConversion"/>
  </si>
  <si>
    <t>9/6</t>
    <phoneticPr fontId="2" type="noConversion"/>
  </si>
  <si>
    <t>박광례 권사</t>
    <phoneticPr fontId="2" type="noConversion"/>
  </si>
  <si>
    <t>구본준 성도</t>
    <phoneticPr fontId="2" type="noConversion"/>
  </si>
  <si>
    <t>2/8</t>
    <phoneticPr fontId="2" type="noConversion"/>
  </si>
  <si>
    <t>조윤자 전도사</t>
    <phoneticPr fontId="2" type="noConversion"/>
  </si>
  <si>
    <t>3/7</t>
    <phoneticPr fontId="2" type="noConversion"/>
  </si>
  <si>
    <t>김영자 전도사</t>
    <phoneticPr fontId="2" type="noConversion"/>
  </si>
  <si>
    <t>6/9</t>
    <phoneticPr fontId="2" type="noConversion"/>
  </si>
  <si>
    <t>노방래 집사</t>
    <phoneticPr fontId="2" type="noConversion"/>
  </si>
  <si>
    <t>9/5</t>
    <phoneticPr fontId="2" type="noConversion"/>
  </si>
  <si>
    <t>조졍제 집사</t>
    <phoneticPr fontId="2" type="noConversion"/>
  </si>
  <si>
    <t>29/2</t>
    <phoneticPr fontId="2" type="noConversion"/>
  </si>
  <si>
    <t>김순자 권사</t>
    <phoneticPr fontId="2" type="noConversion"/>
  </si>
  <si>
    <t>11/11</t>
    <phoneticPr fontId="2" type="noConversion"/>
  </si>
  <si>
    <t>정숙희 권사</t>
    <phoneticPr fontId="2" type="noConversion"/>
  </si>
  <si>
    <t>12/11</t>
    <phoneticPr fontId="2" type="noConversion"/>
  </si>
  <si>
    <t>김순정 권사</t>
    <phoneticPr fontId="2" type="noConversion"/>
  </si>
  <si>
    <t>8/10</t>
    <phoneticPr fontId="2" type="noConversion"/>
  </si>
  <si>
    <t>안명숙 권사</t>
    <phoneticPr fontId="2" type="noConversion"/>
  </si>
  <si>
    <t>8/8</t>
    <phoneticPr fontId="2" type="noConversion"/>
  </si>
  <si>
    <t>이희선 권사</t>
    <phoneticPr fontId="2" type="noConversion"/>
  </si>
  <si>
    <t>이혜연 집사</t>
    <phoneticPr fontId="2" type="noConversion"/>
  </si>
  <si>
    <t>11/8</t>
    <phoneticPr fontId="2" type="noConversion"/>
  </si>
  <si>
    <t>이희자 권사</t>
    <phoneticPr fontId="2" type="noConversion"/>
  </si>
  <si>
    <t>이순희 집사</t>
    <phoneticPr fontId="2" type="noConversion"/>
  </si>
  <si>
    <t>6/3</t>
    <phoneticPr fontId="2" type="noConversion"/>
  </si>
  <si>
    <t>김윤한 피택장로</t>
    <phoneticPr fontId="2" type="noConversion"/>
  </si>
  <si>
    <t>2/10</t>
    <phoneticPr fontId="2" type="noConversion"/>
  </si>
  <si>
    <t>정수현 집사</t>
    <phoneticPr fontId="2" type="noConversion"/>
  </si>
  <si>
    <t>11/1</t>
    <phoneticPr fontId="2" type="noConversion"/>
  </si>
  <si>
    <t>안영순 권사</t>
    <phoneticPr fontId="2" type="noConversion"/>
  </si>
  <si>
    <t>24/3</t>
    <phoneticPr fontId="2" type="noConversion"/>
  </si>
  <si>
    <t>김연자 집사</t>
    <phoneticPr fontId="2" type="noConversion"/>
  </si>
  <si>
    <t>15/9</t>
    <phoneticPr fontId="2" type="noConversion"/>
  </si>
  <si>
    <t>정경희 집사</t>
    <phoneticPr fontId="2" type="noConversion"/>
  </si>
  <si>
    <t>11/9</t>
    <phoneticPr fontId="2" type="noConversion"/>
  </si>
  <si>
    <t>양화심 권사</t>
    <phoneticPr fontId="2" type="noConversion"/>
  </si>
  <si>
    <t>강화자 권사</t>
    <phoneticPr fontId="2" type="noConversion"/>
  </si>
  <si>
    <t>7/3</t>
    <phoneticPr fontId="2" type="noConversion"/>
  </si>
  <si>
    <t>25/5</t>
    <phoneticPr fontId="2" type="noConversion"/>
  </si>
  <si>
    <t>이남재 집사</t>
    <phoneticPr fontId="2" type="noConversion"/>
  </si>
  <si>
    <t>이종단 권사</t>
    <phoneticPr fontId="2" type="noConversion"/>
  </si>
  <si>
    <t>10/2</t>
    <phoneticPr fontId="2" type="noConversion"/>
  </si>
  <si>
    <t>이순자 권사</t>
    <phoneticPr fontId="2" type="noConversion"/>
  </si>
  <si>
    <t>15/2</t>
    <phoneticPr fontId="2" type="noConversion"/>
  </si>
  <si>
    <t>양화지 권사</t>
    <phoneticPr fontId="2" type="noConversion"/>
  </si>
  <si>
    <t>8/7</t>
    <phoneticPr fontId="2" type="noConversion"/>
  </si>
  <si>
    <t>이옥희 집사</t>
    <phoneticPr fontId="2" type="noConversion"/>
  </si>
  <si>
    <t>12/7</t>
    <phoneticPr fontId="2" type="noConversion"/>
  </si>
  <si>
    <t>이주영 권사</t>
    <phoneticPr fontId="2" type="noConversion"/>
  </si>
  <si>
    <t>강   남</t>
    <phoneticPr fontId="2" type="noConversion"/>
  </si>
  <si>
    <t>손병철 안수</t>
    <phoneticPr fontId="2" type="noConversion"/>
  </si>
  <si>
    <t>10/6</t>
    <phoneticPr fontId="2" type="noConversion"/>
  </si>
  <si>
    <t>조한풍 집사</t>
    <phoneticPr fontId="2" type="noConversion"/>
  </si>
  <si>
    <t>4/6</t>
    <phoneticPr fontId="2" type="noConversion"/>
  </si>
  <si>
    <t>박근배 집사</t>
    <phoneticPr fontId="2" type="noConversion"/>
  </si>
  <si>
    <t>2/9</t>
    <phoneticPr fontId="2" type="noConversion"/>
  </si>
  <si>
    <t>박현녀 권사</t>
    <phoneticPr fontId="2" type="noConversion"/>
  </si>
  <si>
    <t>김연옥 권사</t>
    <phoneticPr fontId="2" type="noConversion"/>
  </si>
  <si>
    <t>박정연 안수</t>
    <phoneticPr fontId="2" type="noConversion"/>
  </si>
  <si>
    <t>최언열 안수</t>
    <phoneticPr fontId="2" type="noConversion"/>
  </si>
  <si>
    <t>김원희 집사</t>
    <phoneticPr fontId="2" type="noConversion"/>
  </si>
  <si>
    <t>국내본부</t>
    <phoneticPr fontId="2" type="noConversion"/>
  </si>
  <si>
    <t>한영순 권사</t>
    <phoneticPr fontId="2" type="noConversion"/>
  </si>
  <si>
    <t>김환빈 장로</t>
    <phoneticPr fontId="2" type="noConversion"/>
  </si>
  <si>
    <t>김광순 권사</t>
    <phoneticPr fontId="2" type="noConversion"/>
  </si>
  <si>
    <t>23/0</t>
    <phoneticPr fontId="2" type="noConversion"/>
  </si>
  <si>
    <t>청장년비전본부</t>
    <phoneticPr fontId="2" type="noConversion"/>
  </si>
  <si>
    <t>서대엽 안수</t>
    <phoneticPr fontId="2" type="noConversion"/>
  </si>
  <si>
    <t>4/0</t>
    <phoneticPr fontId="2" type="noConversion"/>
  </si>
  <si>
    <t>이형석 안수</t>
    <phoneticPr fontId="2" type="noConversion"/>
  </si>
  <si>
    <t>9/7</t>
    <phoneticPr fontId="2" type="noConversion"/>
  </si>
  <si>
    <t>백문자 집사</t>
    <phoneticPr fontId="2" type="noConversion"/>
  </si>
  <si>
    <t>10/0</t>
    <phoneticPr fontId="2" type="noConversion"/>
  </si>
  <si>
    <t>이양애 집사</t>
    <phoneticPr fontId="2" type="noConversion"/>
  </si>
  <si>
    <t>김덕중 장로</t>
    <phoneticPr fontId="2" type="noConversion"/>
  </si>
  <si>
    <t>이기영 장로</t>
    <phoneticPr fontId="2" type="noConversion"/>
  </si>
  <si>
    <t>7/5</t>
    <phoneticPr fontId="2" type="noConversion"/>
  </si>
  <si>
    <t>고 문</t>
    <phoneticPr fontId="2" type="noConversion"/>
  </si>
  <si>
    <t>3</t>
  </si>
  <si>
    <t>1</t>
    <phoneticPr fontId="2" type="noConversion"/>
  </si>
  <si>
    <t>2</t>
    <phoneticPr fontId="2" type="noConversion"/>
  </si>
  <si>
    <t>0</t>
    <phoneticPr fontId="2" type="noConversion"/>
  </si>
  <si>
    <t>3</t>
    <phoneticPr fontId="2" type="noConversion"/>
  </si>
  <si>
    <t>8</t>
  </si>
  <si>
    <t>4</t>
  </si>
  <si>
    <t>5</t>
  </si>
  <si>
    <t>6</t>
  </si>
  <si>
    <t>7</t>
  </si>
  <si>
    <t>4</t>
    <phoneticPr fontId="2" type="noConversion"/>
  </si>
  <si>
    <t>여</t>
    <phoneticPr fontId="2" type="noConversion"/>
  </si>
  <si>
    <t>남</t>
    <phoneticPr fontId="2" type="noConversion"/>
  </si>
  <si>
    <t>5/0</t>
    <phoneticPr fontId="2" type="noConversion"/>
  </si>
  <si>
    <t>김유자 권사</t>
    <phoneticPr fontId="2" type="noConversion"/>
  </si>
  <si>
    <t>4/4</t>
    <phoneticPr fontId="2" type="noConversion"/>
  </si>
  <si>
    <t>유경임 권사</t>
    <phoneticPr fontId="2" type="noConversion"/>
  </si>
  <si>
    <t>여</t>
    <phoneticPr fontId="2" type="noConversion"/>
  </si>
  <si>
    <t>특</t>
    <phoneticPr fontId="2" type="noConversion"/>
  </si>
  <si>
    <t>14/11</t>
    <phoneticPr fontId="2" type="noConversion"/>
  </si>
  <si>
    <t>박숙향 권사</t>
    <phoneticPr fontId="2" type="noConversion"/>
  </si>
  <si>
    <t>10/11</t>
    <phoneticPr fontId="2" type="noConversion"/>
  </si>
  <si>
    <t>이사장상</t>
    <phoneticPr fontId="2" type="noConversion"/>
  </si>
  <si>
    <t>송영호 권사</t>
    <phoneticPr fontId="2" type="noConversion"/>
  </si>
  <si>
    <t>정</t>
    <phoneticPr fontId="2" type="noConversion"/>
  </si>
  <si>
    <t>최강덕 집사</t>
    <phoneticPr fontId="2" type="noConversion"/>
  </si>
  <si>
    <t>한문기 장로</t>
    <phoneticPr fontId="2" type="noConversion"/>
  </si>
  <si>
    <t>김영원 장로</t>
    <phoneticPr fontId="2" type="noConversion"/>
  </si>
  <si>
    <t>우제완 장로</t>
    <phoneticPr fontId="2" type="noConversion"/>
  </si>
  <si>
    <t>소속</t>
    <phoneticPr fontId="2" type="noConversion"/>
  </si>
  <si>
    <t>연합회장상</t>
    <phoneticPr fontId="2" type="noConversion"/>
  </si>
  <si>
    <t>연합회 본부</t>
    <phoneticPr fontId="2" type="noConversion"/>
  </si>
  <si>
    <t>김연옥 권사(운영본부)</t>
    <phoneticPr fontId="2" type="noConversion"/>
  </si>
  <si>
    <t>박정연 안수(운영본부)</t>
    <phoneticPr fontId="2" type="noConversion"/>
  </si>
  <si>
    <t>최언열 안수(운영본부)</t>
    <phoneticPr fontId="2" type="noConversion"/>
  </si>
  <si>
    <t>주순이 권사(홍보본부)</t>
    <phoneticPr fontId="2" type="noConversion"/>
  </si>
  <si>
    <t>김광순 권사(회원관리본부)</t>
    <phoneticPr fontId="2" type="noConversion"/>
  </si>
  <si>
    <t>서대엽 안수(청장년비전본부)</t>
    <phoneticPr fontId="2" type="noConversion"/>
  </si>
  <si>
    <t>백문자 집사(음악본부)</t>
    <phoneticPr fontId="2" type="noConversion"/>
  </si>
  <si>
    <t>이양애 집사(음악본부)</t>
    <phoneticPr fontId="2" type="noConversion"/>
  </si>
  <si>
    <t>이형석 안수(감사실)</t>
    <phoneticPr fontId="2" type="noConversion"/>
  </si>
  <si>
    <t>동북아</t>
    <phoneticPr fontId="2" type="noConversion"/>
  </si>
  <si>
    <t>김의재 안수, 최상복 집사</t>
    <phoneticPr fontId="2" type="noConversion"/>
  </si>
  <si>
    <t>송은숙 집사, 백정순 집사</t>
    <phoneticPr fontId="2" type="noConversion"/>
  </si>
  <si>
    <t>남경자 집사, 임정자 집사</t>
    <phoneticPr fontId="2" type="noConversion"/>
  </si>
  <si>
    <t>손태호 권사
 최연아 권사</t>
    <phoneticPr fontId="2" type="noConversion"/>
  </si>
  <si>
    <t>한정순 권사, 정종순 집사</t>
    <phoneticPr fontId="2" type="noConversion"/>
  </si>
  <si>
    <t>원영희 권사, 차문순 권사</t>
    <phoneticPr fontId="2" type="noConversion"/>
  </si>
  <si>
    <t>최길남 안수,박종녀 권사
강숙정 권사</t>
    <phoneticPr fontId="2" type="noConversion"/>
  </si>
  <si>
    <t>최재은 집사, 임인임 집사
박광례 권사</t>
    <phoneticPr fontId="2" type="noConversion"/>
  </si>
  <si>
    <t>안영순 권사, 김연자 집사</t>
    <phoneticPr fontId="2" type="noConversion"/>
  </si>
  <si>
    <t>양화심 권사, 강화자 권사</t>
    <phoneticPr fontId="2" type="noConversion"/>
  </si>
  <si>
    <t>이순자 권사, 양화지 권사</t>
    <phoneticPr fontId="2" type="noConversion"/>
  </si>
  <si>
    <t>유현숙 집사</t>
    <phoneticPr fontId="2" type="noConversion"/>
  </si>
  <si>
    <t>합 계</t>
    <phoneticPr fontId="2" type="noConversion"/>
  </si>
  <si>
    <t>동 북 아</t>
    <phoneticPr fontId="2" type="noConversion"/>
  </si>
  <si>
    <t>남</t>
    <phoneticPr fontId="2" type="noConversion"/>
  </si>
  <si>
    <t>여</t>
    <phoneticPr fontId="2" type="noConversion"/>
  </si>
  <si>
    <t xml:space="preserve"> </t>
    <phoneticPr fontId="2" type="noConversion"/>
  </si>
  <si>
    <t>지재임 권사(회원개발본부)</t>
    <phoneticPr fontId="2" type="noConversion"/>
  </si>
  <si>
    <t>제44차 정기총회 수상자 명단</t>
    <phoneticPr fontId="2" type="noConversion"/>
  </si>
  <si>
    <t>조증형 집사</t>
    <phoneticPr fontId="2" type="noConversion"/>
  </si>
  <si>
    <t>정연순 권사</t>
    <phoneticPr fontId="2" type="noConversion"/>
  </si>
  <si>
    <t>한지형 권사</t>
    <phoneticPr fontId="2" type="noConversion"/>
  </si>
  <si>
    <t>김해숙 권사, 전옥분 집사</t>
    <phoneticPr fontId="2" type="noConversion"/>
  </si>
  <si>
    <t>이동진 장로</t>
    <phoneticPr fontId="2" type="noConversion"/>
  </si>
  <si>
    <t>전권식 장로(운영본부 부회장)
허주옥 장로(대외협력본부 부회장)
김광부 장로(청장년본부 부회장)
김영화 장로(음악본부 부회장)
우상선 장로(회원개발본부 부회장)
전승재 장로(국내본부 부회장)
조용순 장로(해외본부 부회장)
이후재 장로(회원관리본부 부회장)
이기영 장로(상임고문)
김덕중 장로(상임고문)
김환빈 장로(회원관리지도장로)
김원희 집사(기획본부)
한영순 권사(국내본부)
이영순 권사(해외본부)
심지호 집사(회원개발본부)
박영희 권사(홍보본부)</t>
    <phoneticPr fontId="2" type="noConversion"/>
  </si>
  <si>
    <t>김동식 안수</t>
    <phoneticPr fontId="2" type="noConversion"/>
  </si>
  <si>
    <t>박수화 집사, 이순희 권사</t>
    <phoneticPr fontId="2" type="noConversion"/>
  </si>
</sst>
</file>

<file path=xl/styles.xml><?xml version="1.0" encoding="utf-8"?>
<styleSheet xmlns="http://schemas.openxmlformats.org/spreadsheetml/2006/main">
  <numFmts count="1">
    <numFmt numFmtId="41" formatCode="_-* #,##0_-;\-* #,##0_-;_-* &quot;-&quot;_-;_-@_-"/>
  </numFmts>
  <fonts count="7">
    <font>
      <sz val="11"/>
      <name val="돋움"/>
      <family val="3"/>
      <charset val="129"/>
    </font>
    <font>
      <sz val="11"/>
      <name val="돋움"/>
      <family val="3"/>
      <charset val="129"/>
    </font>
    <font>
      <sz val="8"/>
      <name val="돋움"/>
      <family val="3"/>
      <charset val="129"/>
    </font>
    <font>
      <sz val="10"/>
      <name val="돋움"/>
      <family val="3"/>
      <charset val="129"/>
    </font>
    <font>
      <sz val="9"/>
      <name val="돋움"/>
      <family val="3"/>
      <charset val="129"/>
    </font>
    <font>
      <b/>
      <sz val="11"/>
      <name val="돋움"/>
      <family val="3"/>
      <charset val="129"/>
    </font>
    <font>
      <b/>
      <sz val="16"/>
      <name val="돋움"/>
      <family val="3"/>
      <charset val="129"/>
    </font>
  </fonts>
  <fills count="4">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s>
  <borders count="29">
    <border>
      <left/>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double">
        <color indexed="64"/>
      </left>
      <right style="hair">
        <color indexed="64"/>
      </right>
      <top/>
      <bottom/>
      <diagonal/>
    </border>
    <border>
      <left style="hair">
        <color indexed="64"/>
      </left>
      <right/>
      <top/>
      <bottom/>
      <diagonal/>
    </border>
    <border>
      <left style="double">
        <color indexed="64"/>
      </left>
      <right style="hair">
        <color indexed="64"/>
      </right>
      <top style="double">
        <color indexed="64"/>
      </top>
      <bottom/>
      <diagonal/>
    </border>
    <border>
      <left style="hair">
        <color indexed="64"/>
      </left>
      <right style="double">
        <color indexed="64"/>
      </right>
      <top style="hair">
        <color indexed="64"/>
      </top>
      <bottom style="hair">
        <color indexed="64"/>
      </bottom>
      <diagonal/>
    </border>
    <border>
      <left style="hair">
        <color indexed="64"/>
      </left>
      <right/>
      <top/>
      <bottom style="hair">
        <color indexed="64"/>
      </bottom>
      <diagonal/>
    </border>
    <border>
      <left style="double">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diagonal/>
    </border>
    <border>
      <left style="hair">
        <color indexed="64"/>
      </left>
      <right/>
      <top style="double">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1" fontId="1" fillId="0" borderId="0" applyFont="0" applyFill="0" applyBorder="0" applyAlignment="0" applyProtection="0"/>
  </cellStyleXfs>
  <cellXfs count="117">
    <xf numFmtId="0" fontId="0" fillId="0" borderId="0" xfId="0"/>
    <xf numFmtId="0" fontId="0" fillId="0" borderId="0" xfId="0" applyAlignment="1">
      <alignment horizontal="center" vertical="center"/>
    </xf>
    <xf numFmtId="41" fontId="3" fillId="0" borderId="1" xfId="1" applyFont="1" applyBorder="1" applyAlignment="1">
      <alignment horizontal="center" vertical="center"/>
    </xf>
    <xf numFmtId="41" fontId="3" fillId="0" borderId="2" xfId="1" applyFont="1" applyBorder="1" applyAlignment="1">
      <alignment horizontal="center" vertical="center"/>
    </xf>
    <xf numFmtId="41" fontId="3" fillId="0" borderId="2" xfId="1"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Fill="1" applyBorder="1" applyAlignment="1">
      <alignment horizontal="center" vertical="center"/>
    </xf>
    <xf numFmtId="0" fontId="3" fillId="0" borderId="2" xfId="1" quotePrefix="1" applyNumberFormat="1" applyFont="1" applyBorder="1" applyAlignment="1">
      <alignment horizontal="center" vertical="center"/>
    </xf>
    <xf numFmtId="0" fontId="3" fillId="0" borderId="2" xfId="1" applyNumberFormat="1" applyFont="1" applyBorder="1" applyAlignment="1">
      <alignment horizontal="center" vertical="center"/>
    </xf>
    <xf numFmtId="0" fontId="3" fillId="0" borderId="4" xfId="0" applyFont="1" applyFill="1" applyBorder="1" applyAlignment="1">
      <alignment horizontal="center" vertical="center"/>
    </xf>
    <xf numFmtId="41" fontId="3" fillId="0" borderId="5" xfId="1" applyFont="1" applyFill="1" applyBorder="1" applyAlignment="1">
      <alignment horizontal="center" vertical="center"/>
    </xf>
    <xf numFmtId="0" fontId="3" fillId="0" borderId="4" xfId="1" quotePrefix="1" applyNumberFormat="1" applyFont="1" applyBorder="1" applyAlignment="1">
      <alignment horizontal="center" vertical="center"/>
    </xf>
    <xf numFmtId="0" fontId="3" fillId="0" borderId="1" xfId="0" applyFont="1" applyBorder="1" applyAlignment="1">
      <alignment horizontal="center" vertical="center"/>
    </xf>
    <xf numFmtId="0" fontId="3" fillId="0" borderId="5" xfId="0" applyFont="1" applyFill="1" applyBorder="1" applyAlignment="1">
      <alignment horizontal="center" vertical="center"/>
    </xf>
    <xf numFmtId="0" fontId="3" fillId="0" borderId="1" xfId="1" quotePrefix="1" applyNumberFormat="1" applyFont="1" applyBorder="1" applyAlignment="1">
      <alignment horizontal="center" vertical="center"/>
    </xf>
    <xf numFmtId="0" fontId="3" fillId="0" borderId="1" xfId="1" applyNumberFormat="1" applyFont="1" applyBorder="1" applyAlignment="1">
      <alignment horizontal="center" vertical="center"/>
    </xf>
    <xf numFmtId="0" fontId="3" fillId="0" borderId="5" xfId="1" quotePrefix="1" applyNumberFormat="1" applyFont="1" applyBorder="1" applyAlignment="1">
      <alignment horizontal="center" vertical="center"/>
    </xf>
    <xf numFmtId="41" fontId="3" fillId="0" borderId="5" xfId="1" applyFont="1" applyBorder="1" applyAlignment="1">
      <alignment horizontal="center" vertical="center"/>
    </xf>
    <xf numFmtId="41" fontId="3" fillId="0" borderId="1" xfId="1" quotePrefix="1" applyFont="1" applyBorder="1" applyAlignment="1">
      <alignment horizontal="center" vertical="center"/>
    </xf>
    <xf numFmtId="41" fontId="3" fillId="0" borderId="5" xfId="1" quotePrefix="1" applyFont="1" applyBorder="1" applyAlignment="1">
      <alignment horizontal="center" vertical="center"/>
    </xf>
    <xf numFmtId="49" fontId="3" fillId="0" borderId="1" xfId="1"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5" xfId="0" applyNumberFormat="1" applyFont="1" applyFill="1" applyBorder="1" applyAlignment="1">
      <alignment horizontal="center" vertical="center"/>
    </xf>
    <xf numFmtId="49" fontId="3" fillId="0" borderId="5" xfId="1"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10" xfId="0" applyNumberFormat="1" applyFont="1" applyBorder="1" applyAlignment="1">
      <alignment horizontal="center" vertical="center"/>
    </xf>
    <xf numFmtId="41" fontId="3" fillId="0" borderId="9" xfId="1" applyFont="1" applyBorder="1" applyAlignment="1">
      <alignment horizontal="center" vertical="center"/>
    </xf>
    <xf numFmtId="49" fontId="3" fillId="0" borderId="11" xfId="0" applyNumberFormat="1" applyFont="1" applyFill="1" applyBorder="1" applyAlignment="1">
      <alignment horizontal="center" vertical="center"/>
    </xf>
    <xf numFmtId="41" fontId="3" fillId="0" borderId="3" xfId="1" applyFont="1" applyBorder="1" applyAlignment="1">
      <alignment horizontal="center" vertical="center"/>
    </xf>
    <xf numFmtId="41" fontId="3" fillId="0" borderId="3" xfId="1" applyFont="1" applyFill="1" applyBorder="1" applyAlignment="1">
      <alignment horizontal="center" vertical="center"/>
    </xf>
    <xf numFmtId="0" fontId="0" fillId="0" borderId="0" xfId="0" applyFont="1" applyAlignment="1">
      <alignment horizontal="center" vertical="center"/>
    </xf>
    <xf numFmtId="49" fontId="3" fillId="0" borderId="12" xfId="0" applyNumberFormat="1" applyFont="1" applyBorder="1" applyAlignment="1">
      <alignment horizontal="center" vertical="center"/>
    </xf>
    <xf numFmtId="0" fontId="3" fillId="0" borderId="2" xfId="0" applyFont="1" applyFill="1" applyBorder="1" applyAlignment="1">
      <alignment horizontal="center" vertical="center"/>
    </xf>
    <xf numFmtId="49" fontId="3" fillId="0" borderId="1" xfId="0" applyNumberFormat="1" applyFont="1" applyFill="1" applyBorder="1" applyAlignment="1">
      <alignment horizontal="center" vertical="center"/>
    </xf>
    <xf numFmtId="41" fontId="3" fillId="0" borderId="1" xfId="1" applyFont="1" applyFill="1" applyBorder="1" applyAlignment="1">
      <alignment horizontal="center" vertical="center"/>
    </xf>
    <xf numFmtId="0" fontId="3" fillId="0" borderId="1" xfId="0" applyFont="1" applyFill="1" applyBorder="1" applyAlignment="1">
      <alignment horizontal="center" vertical="center"/>
    </xf>
    <xf numFmtId="41" fontId="3" fillId="0" borderId="13" xfId="1" applyFont="1" applyFill="1" applyBorder="1" applyAlignment="1">
      <alignment horizontal="center" vertical="center"/>
    </xf>
    <xf numFmtId="41" fontId="3" fillId="0" borderId="14" xfId="1" quotePrefix="1" applyFont="1" applyBorder="1" applyAlignment="1">
      <alignment horizontal="center" vertical="center"/>
    </xf>
    <xf numFmtId="0" fontId="3" fillId="0" borderId="14" xfId="1" quotePrefix="1" applyNumberFormat="1" applyFont="1" applyBorder="1" applyAlignment="1">
      <alignment horizontal="center" vertical="center"/>
    </xf>
    <xf numFmtId="0" fontId="3" fillId="0" borderId="2" xfId="1" applyNumberFormat="1" applyFont="1" applyFill="1" applyBorder="1" applyAlignment="1">
      <alignment horizontal="center" vertical="center"/>
    </xf>
    <xf numFmtId="49" fontId="3" fillId="0" borderId="1" xfId="1" applyNumberFormat="1" applyFont="1" applyFill="1" applyBorder="1" applyAlignment="1">
      <alignment horizontal="center" vertical="center"/>
    </xf>
    <xf numFmtId="0" fontId="3" fillId="0" borderId="1" xfId="1" applyNumberFormat="1" applyFont="1" applyFill="1" applyBorder="1" applyAlignment="1">
      <alignment horizontal="center" vertical="center"/>
    </xf>
    <xf numFmtId="0" fontId="4" fillId="0" borderId="1" xfId="1" applyNumberFormat="1" applyFont="1" applyBorder="1" applyAlignment="1">
      <alignment horizontal="center" vertical="center"/>
    </xf>
    <xf numFmtId="41" fontId="3" fillId="0" borderId="1" xfId="1" quotePrefix="1" applyFont="1" applyFill="1" applyBorder="1" applyAlignment="1">
      <alignment horizontal="center" vertical="center"/>
    </xf>
    <xf numFmtId="0" fontId="3" fillId="0" borderId="1" xfId="1" quotePrefix="1" applyNumberFormat="1" applyFont="1" applyFill="1" applyBorder="1" applyAlignment="1">
      <alignment horizontal="center" vertical="center"/>
    </xf>
    <xf numFmtId="49" fontId="3" fillId="0" borderId="6" xfId="1" applyNumberFormat="1" applyFont="1" applyFill="1" applyBorder="1" applyAlignment="1">
      <alignment horizontal="center" vertical="center"/>
    </xf>
    <xf numFmtId="41" fontId="3" fillId="0" borderId="4" xfId="1" applyFont="1" applyBorder="1" applyAlignment="1">
      <alignment horizontal="center" vertical="center"/>
    </xf>
    <xf numFmtId="49" fontId="3" fillId="0" borderId="15" xfId="1" quotePrefix="1" applyNumberFormat="1" applyFont="1" applyFill="1" applyBorder="1" applyAlignment="1">
      <alignment horizontal="center" vertical="center"/>
    </xf>
    <xf numFmtId="41" fontId="3" fillId="0" borderId="16" xfId="1" applyFont="1" applyBorder="1" applyAlignment="1">
      <alignment horizontal="center" vertical="center"/>
    </xf>
    <xf numFmtId="0" fontId="3" fillId="0" borderId="16" xfId="1" applyNumberFormat="1" applyFont="1" applyBorder="1" applyAlignment="1">
      <alignment horizontal="center" vertical="center"/>
    </xf>
    <xf numFmtId="49" fontId="3" fillId="0" borderId="17" xfId="1" applyNumberFormat="1" applyFont="1" applyBorder="1" applyAlignment="1">
      <alignment horizontal="center" vertical="center"/>
    </xf>
    <xf numFmtId="41" fontId="3" fillId="0" borderId="17" xfId="1" applyFont="1" applyBorder="1" applyAlignment="1">
      <alignment horizontal="center" vertical="center"/>
    </xf>
    <xf numFmtId="41" fontId="3" fillId="2" borderId="2" xfId="1" applyFont="1" applyFill="1" applyBorder="1" applyAlignment="1">
      <alignment horizontal="center" vertical="center"/>
    </xf>
    <xf numFmtId="49" fontId="3" fillId="2" borderId="5" xfId="0" applyNumberFormat="1" applyFont="1" applyFill="1" applyBorder="1" applyAlignment="1">
      <alignment horizontal="center" vertical="center"/>
    </xf>
    <xf numFmtId="41" fontId="3" fillId="2" borderId="5" xfId="1" applyFont="1" applyFill="1" applyBorder="1" applyAlignment="1">
      <alignment horizontal="center" vertical="center"/>
    </xf>
    <xf numFmtId="0" fontId="3" fillId="2" borderId="5" xfId="0" applyFont="1" applyFill="1" applyBorder="1" applyAlignment="1">
      <alignment horizontal="center" vertical="center"/>
    </xf>
    <xf numFmtId="41" fontId="3" fillId="2" borderId="4" xfId="1" applyFont="1" applyFill="1" applyBorder="1" applyAlignment="1">
      <alignment horizontal="center" vertical="center"/>
    </xf>
    <xf numFmtId="0" fontId="3" fillId="0" borderId="4" xfId="1" applyNumberFormat="1" applyFont="1" applyBorder="1" applyAlignment="1">
      <alignment horizontal="center" vertical="center"/>
    </xf>
    <xf numFmtId="41" fontId="3" fillId="0" borderId="11" xfId="1" applyFont="1" applyFill="1" applyBorder="1" applyAlignment="1">
      <alignment horizontal="center" vertical="center"/>
    </xf>
    <xf numFmtId="0" fontId="3" fillId="0" borderId="18" xfId="0" applyFont="1" applyFill="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41" fontId="3" fillId="0" borderId="22" xfId="1" applyFont="1" applyFill="1" applyBorder="1" applyAlignment="1">
      <alignment horizontal="center" vertical="center"/>
    </xf>
    <xf numFmtId="41" fontId="3" fillId="0" borderId="24" xfId="1" applyFont="1" applyFill="1" applyBorder="1" applyAlignment="1">
      <alignment horizontal="center" vertical="center"/>
    </xf>
    <xf numFmtId="0" fontId="5" fillId="2" borderId="25" xfId="0" applyFont="1" applyFill="1" applyBorder="1" applyAlignment="1">
      <alignment horizontal="center" vertical="center"/>
    </xf>
    <xf numFmtId="41" fontId="3" fillId="0" borderId="16" xfId="1" applyFont="1" applyFill="1" applyBorder="1" applyAlignment="1">
      <alignment horizontal="center" vertical="center"/>
    </xf>
    <xf numFmtId="41" fontId="3" fillId="3" borderId="1" xfId="1" applyFont="1" applyFill="1" applyBorder="1" applyAlignment="1">
      <alignment horizontal="center" vertical="center"/>
    </xf>
    <xf numFmtId="41" fontId="3" fillId="2" borderId="1" xfId="1" applyFont="1" applyFill="1" applyBorder="1" applyAlignment="1">
      <alignment horizontal="center" vertical="center"/>
    </xf>
    <xf numFmtId="0" fontId="3" fillId="0" borderId="8" xfId="0" applyFont="1" applyFill="1" applyBorder="1" applyAlignment="1">
      <alignment horizontal="center" vertical="center"/>
    </xf>
    <xf numFmtId="0" fontId="2" fillId="0" borderId="2" xfId="0" applyFont="1" applyBorder="1" applyAlignment="1">
      <alignment horizontal="center" vertical="center"/>
    </xf>
    <xf numFmtId="41" fontId="3" fillId="2" borderId="22" xfId="1" applyFont="1" applyFill="1" applyBorder="1" applyAlignment="1">
      <alignment horizontal="center" vertical="center"/>
    </xf>
    <xf numFmtId="49" fontId="3" fillId="2" borderId="6" xfId="0" applyNumberFormat="1" applyFont="1" applyFill="1" applyBorder="1" applyAlignment="1">
      <alignment horizontal="center" vertical="center"/>
    </xf>
    <xf numFmtId="49" fontId="3" fillId="0" borderId="6" xfId="1" quotePrefix="1" applyNumberFormat="1" applyFont="1" applyFill="1" applyBorder="1" applyAlignment="1">
      <alignment horizontal="center" vertical="center"/>
    </xf>
    <xf numFmtId="49" fontId="3" fillId="0" borderId="6" xfId="1" applyNumberFormat="1" applyFont="1" applyBorder="1" applyAlignment="1">
      <alignment horizontal="center" vertical="center"/>
    </xf>
    <xf numFmtId="41" fontId="3" fillId="0" borderId="22" xfId="1" applyFont="1" applyBorder="1" applyAlignment="1">
      <alignment horizontal="center" vertical="center"/>
    </xf>
    <xf numFmtId="49" fontId="3" fillId="0" borderId="6" xfId="1" quotePrefix="1" applyNumberFormat="1" applyFont="1" applyBorder="1" applyAlignment="1">
      <alignment horizontal="center" vertical="center"/>
    </xf>
    <xf numFmtId="0" fontId="0" fillId="0" borderId="0" xfId="0" applyAlignment="1">
      <alignment vertical="center"/>
    </xf>
    <xf numFmtId="41" fontId="3" fillId="0" borderId="25" xfId="1" applyFont="1" applyBorder="1" applyAlignment="1">
      <alignment horizontal="center" vertical="center"/>
    </xf>
    <xf numFmtId="0" fontId="0" fillId="0" borderId="25" xfId="0" applyBorder="1" applyAlignment="1">
      <alignment horizontal="center" vertical="center"/>
    </xf>
    <xf numFmtId="41" fontId="3" fillId="0" borderId="25" xfId="1" applyFont="1" applyFill="1" applyBorder="1" applyAlignment="1">
      <alignment horizontal="center" vertical="center"/>
    </xf>
    <xf numFmtId="41" fontId="3" fillId="0" borderId="25" xfId="1" applyFont="1" applyFill="1" applyBorder="1" applyAlignment="1">
      <alignment horizontal="center" vertical="center"/>
    </xf>
    <xf numFmtId="41" fontId="3" fillId="0" borderId="25" xfId="1" applyFont="1" applyBorder="1" applyAlignment="1">
      <alignment horizontal="center" vertical="center" wrapText="1"/>
    </xf>
    <xf numFmtId="41" fontId="3" fillId="0" borderId="25" xfId="1" applyFont="1" applyFill="1" applyBorder="1" applyAlignment="1">
      <alignment horizontal="center" vertical="center" wrapText="1"/>
    </xf>
    <xf numFmtId="41" fontId="3" fillId="0" borderId="27" xfId="1" applyFont="1" applyBorder="1" applyAlignment="1">
      <alignment horizontal="center" vertical="center"/>
    </xf>
    <xf numFmtId="41" fontId="3" fillId="0" borderId="28" xfId="1" applyFont="1" applyBorder="1" applyAlignment="1">
      <alignment horizontal="center" vertical="center"/>
    </xf>
    <xf numFmtId="41" fontId="3" fillId="0" borderId="26" xfId="1" applyFont="1" applyBorder="1" applyAlignment="1">
      <alignment horizontal="center" vertical="center"/>
    </xf>
    <xf numFmtId="41" fontId="3" fillId="0" borderId="28" xfId="1" applyFont="1" applyFill="1" applyBorder="1" applyAlignment="1">
      <alignment horizontal="center" vertical="center"/>
    </xf>
    <xf numFmtId="0" fontId="3" fillId="0" borderId="27" xfId="0" applyFont="1" applyBorder="1" applyAlignment="1">
      <alignment horizontal="center" vertical="center"/>
    </xf>
    <xf numFmtId="0" fontId="3" fillId="0" borderId="26" xfId="0" applyFont="1" applyBorder="1" applyAlignment="1">
      <alignment horizontal="center" vertical="center"/>
    </xf>
    <xf numFmtId="0" fontId="3" fillId="0" borderId="26" xfId="0" applyFont="1" applyFill="1" applyBorder="1" applyAlignment="1">
      <alignment horizontal="center" vertical="center"/>
    </xf>
    <xf numFmtId="0" fontId="0" fillId="0" borderId="25" xfId="0" applyBorder="1" applyAlignment="1">
      <alignment horizontal="center" vertical="center"/>
    </xf>
    <xf numFmtId="0" fontId="0" fillId="0" borderId="0" xfId="0" applyAlignment="1">
      <alignment horizontal="center"/>
    </xf>
    <xf numFmtId="41" fontId="3" fillId="0" borderId="25" xfId="1" applyFont="1" applyFill="1" applyBorder="1" applyAlignment="1">
      <alignment horizontal="center" vertical="center"/>
    </xf>
    <xf numFmtId="41" fontId="3" fillId="0" borderId="25" xfId="1" applyFont="1" applyBorder="1" applyAlignment="1">
      <alignment horizontal="center" vertical="center"/>
    </xf>
    <xf numFmtId="41" fontId="3" fillId="0" borderId="25" xfId="1" applyFont="1" applyFill="1" applyBorder="1" applyAlignment="1">
      <alignment horizontal="center" vertical="center"/>
    </xf>
    <xf numFmtId="41" fontId="3" fillId="0" borderId="27" xfId="1" applyFont="1" applyFill="1" applyBorder="1" applyAlignment="1">
      <alignment horizontal="center" vertical="center"/>
    </xf>
    <xf numFmtId="41" fontId="3" fillId="0" borderId="25" xfId="1" applyFont="1" applyFill="1" applyBorder="1" applyAlignment="1">
      <alignment horizontal="center" vertical="center"/>
    </xf>
    <xf numFmtId="41" fontId="3" fillId="0" borderId="27" xfId="1" applyFont="1" applyFill="1" applyBorder="1" applyAlignment="1">
      <alignment horizontal="center" vertical="center"/>
    </xf>
    <xf numFmtId="41" fontId="3" fillId="0" borderId="28" xfId="1" applyFont="1" applyFill="1" applyBorder="1" applyAlignment="1">
      <alignment horizontal="center" vertical="center"/>
    </xf>
    <xf numFmtId="41" fontId="3" fillId="0" borderId="27" xfId="1" applyFont="1" applyBorder="1" applyAlignment="1">
      <alignment horizontal="center" vertical="center"/>
    </xf>
    <xf numFmtId="41" fontId="3" fillId="0" borderId="28" xfId="1" applyFont="1" applyBorder="1" applyAlignment="1">
      <alignment horizontal="center" vertical="center"/>
    </xf>
    <xf numFmtId="0" fontId="6" fillId="0" borderId="0" xfId="0" applyFont="1" applyAlignment="1">
      <alignment horizontal="center" vertical="center"/>
    </xf>
    <xf numFmtId="0" fontId="3" fillId="0" borderId="25" xfId="0" applyFont="1" applyBorder="1" applyAlignment="1">
      <alignment horizontal="center" vertical="center" wrapText="1"/>
    </xf>
    <xf numFmtId="0" fontId="3" fillId="0" borderId="25" xfId="0" applyFont="1" applyBorder="1" applyAlignment="1">
      <alignment horizontal="center" vertical="center"/>
    </xf>
    <xf numFmtId="0" fontId="0" fillId="0" borderId="25" xfId="0" applyBorder="1" applyAlignment="1">
      <alignment horizontal="center" vertical="center"/>
    </xf>
    <xf numFmtId="41" fontId="3" fillId="0" borderId="25" xfId="1" applyFont="1" applyFill="1" applyBorder="1" applyAlignment="1">
      <alignment horizontal="center" vertical="center"/>
    </xf>
    <xf numFmtId="41" fontId="3" fillId="0" borderId="25" xfId="1" applyFont="1" applyBorder="1" applyAlignment="1">
      <alignment horizontal="center" vertical="center" wrapText="1"/>
    </xf>
    <xf numFmtId="41" fontId="3" fillId="0" borderId="25" xfId="1" applyFont="1" applyBorder="1" applyAlignment="1">
      <alignment horizontal="center" vertical="center"/>
    </xf>
    <xf numFmtId="41" fontId="3" fillId="2" borderId="1" xfId="1" applyFont="1" applyFill="1" applyBorder="1" applyAlignment="1">
      <alignment horizontal="center" vertical="center"/>
    </xf>
    <xf numFmtId="41" fontId="3" fillId="2" borderId="3" xfId="1" applyFont="1" applyFill="1" applyBorder="1" applyAlignment="1">
      <alignment horizontal="center" vertical="center"/>
    </xf>
  </cellXfs>
  <cellStyles count="2">
    <cellStyle name="쉼표 [0]" xfId="1" builtinId="6"/>
    <cellStyle name="표준"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58"/>
  <sheetViews>
    <sheetView tabSelected="1" workbookViewId="0">
      <selection activeCell="B3" sqref="B3:B16"/>
    </sheetView>
  </sheetViews>
  <sheetFormatPr defaultRowHeight="13.5"/>
  <cols>
    <col min="1" max="1" width="19.109375" style="83" customWidth="1"/>
    <col min="2" max="2" width="25.33203125" style="1" customWidth="1"/>
    <col min="3" max="3" width="23" style="1" bestFit="1" customWidth="1"/>
    <col min="4" max="4" width="4.6640625" bestFit="1" customWidth="1"/>
    <col min="5" max="6" width="4" style="98" bestFit="1" customWidth="1"/>
  </cols>
  <sheetData>
    <row r="1" spans="1:6" ht="22.5" customHeight="1">
      <c r="A1" s="108" t="s">
        <v>247</v>
      </c>
      <c r="B1" s="108"/>
      <c r="C1" s="108"/>
    </row>
    <row r="2" spans="1:6" ht="21" customHeight="1">
      <c r="A2" s="71" t="s">
        <v>216</v>
      </c>
      <c r="B2" s="71" t="s">
        <v>61</v>
      </c>
      <c r="C2" s="71" t="s">
        <v>217</v>
      </c>
    </row>
    <row r="3" spans="1:6">
      <c r="A3" s="111" t="s">
        <v>218</v>
      </c>
      <c r="B3" s="109" t="s">
        <v>253</v>
      </c>
      <c r="C3" s="94"/>
    </row>
    <row r="4" spans="1:6">
      <c r="A4" s="111"/>
      <c r="B4" s="110"/>
      <c r="C4" s="95" t="s">
        <v>219</v>
      </c>
      <c r="D4">
        <v>1</v>
      </c>
      <c r="E4" s="98" t="s">
        <v>243</v>
      </c>
      <c r="F4" s="98" t="s">
        <v>244</v>
      </c>
    </row>
    <row r="5" spans="1:6">
      <c r="A5" s="111"/>
      <c r="B5" s="110"/>
      <c r="C5" s="95" t="s">
        <v>220</v>
      </c>
      <c r="D5">
        <v>1</v>
      </c>
    </row>
    <row r="6" spans="1:6">
      <c r="A6" s="111"/>
      <c r="B6" s="110"/>
      <c r="C6" s="95" t="s">
        <v>221</v>
      </c>
      <c r="D6">
        <v>1</v>
      </c>
      <c r="E6" s="98">
        <v>6</v>
      </c>
      <c r="F6" s="98">
        <v>4</v>
      </c>
    </row>
    <row r="7" spans="1:6">
      <c r="A7" s="111"/>
      <c r="B7" s="110"/>
      <c r="C7" s="96" t="s">
        <v>222</v>
      </c>
      <c r="D7">
        <v>1</v>
      </c>
      <c r="E7" s="98">
        <v>6</v>
      </c>
    </row>
    <row r="8" spans="1:6">
      <c r="A8" s="111"/>
      <c r="B8" s="110"/>
      <c r="C8" s="96" t="s">
        <v>246</v>
      </c>
    </row>
    <row r="9" spans="1:6">
      <c r="A9" s="111"/>
      <c r="B9" s="110"/>
      <c r="C9" s="96" t="s">
        <v>223</v>
      </c>
      <c r="D9">
        <v>1</v>
      </c>
    </row>
    <row r="10" spans="1:6">
      <c r="A10" s="111"/>
      <c r="B10" s="110"/>
      <c r="C10" s="92" t="s">
        <v>224</v>
      </c>
      <c r="D10">
        <v>1</v>
      </c>
    </row>
    <row r="11" spans="1:6">
      <c r="A11" s="111"/>
      <c r="B11" s="110"/>
      <c r="C11" s="92" t="s">
        <v>225</v>
      </c>
      <c r="D11">
        <v>1</v>
      </c>
    </row>
    <row r="12" spans="1:6">
      <c r="A12" s="111"/>
      <c r="B12" s="110"/>
      <c r="C12" s="92" t="s">
        <v>226</v>
      </c>
      <c r="D12">
        <v>1</v>
      </c>
    </row>
    <row r="13" spans="1:6">
      <c r="A13" s="111"/>
      <c r="B13" s="110"/>
      <c r="C13" s="92" t="s">
        <v>227</v>
      </c>
      <c r="D13">
        <v>1</v>
      </c>
    </row>
    <row r="14" spans="1:6">
      <c r="A14" s="111"/>
      <c r="B14" s="110"/>
      <c r="C14" s="92"/>
      <c r="D14">
        <v>1</v>
      </c>
    </row>
    <row r="15" spans="1:6">
      <c r="A15" s="111"/>
      <c r="B15" s="110"/>
      <c r="C15" s="92"/>
      <c r="D15">
        <v>1</v>
      </c>
    </row>
    <row r="16" spans="1:6" ht="22.5" customHeight="1">
      <c r="A16" s="111"/>
      <c r="B16" s="110"/>
      <c r="C16" s="92"/>
    </row>
    <row r="17" spans="1:6">
      <c r="A17" s="86" t="s">
        <v>3</v>
      </c>
      <c r="B17" s="97"/>
      <c r="C17" s="103" t="s">
        <v>254</v>
      </c>
      <c r="D17">
        <v>1</v>
      </c>
    </row>
    <row r="18" spans="1:6">
      <c r="A18" s="86" t="s">
        <v>4</v>
      </c>
      <c r="B18" s="86" t="s">
        <v>54</v>
      </c>
      <c r="C18" s="86" t="s">
        <v>51</v>
      </c>
      <c r="D18">
        <v>1</v>
      </c>
      <c r="F18" s="98">
        <v>1</v>
      </c>
    </row>
    <row r="19" spans="1:6">
      <c r="A19" s="86" t="s">
        <v>5</v>
      </c>
      <c r="B19" s="86"/>
      <c r="C19" s="84" t="s">
        <v>55</v>
      </c>
      <c r="D19">
        <v>1</v>
      </c>
    </row>
    <row r="20" spans="1:6">
      <c r="A20" s="112" t="s">
        <v>6</v>
      </c>
      <c r="B20" s="112" t="s">
        <v>252</v>
      </c>
      <c r="C20" s="102" t="s">
        <v>255</v>
      </c>
      <c r="D20">
        <v>2</v>
      </c>
      <c r="E20" s="98">
        <v>1</v>
      </c>
    </row>
    <row r="21" spans="1:6">
      <c r="A21" s="112"/>
      <c r="B21" s="112"/>
      <c r="C21" s="93" t="s">
        <v>63</v>
      </c>
      <c r="D21">
        <v>1</v>
      </c>
    </row>
    <row r="22" spans="1:6">
      <c r="A22" s="86" t="s">
        <v>7</v>
      </c>
      <c r="B22" s="84" t="s">
        <v>68</v>
      </c>
      <c r="C22" s="84" t="s">
        <v>67</v>
      </c>
      <c r="D22">
        <v>1</v>
      </c>
      <c r="E22" s="98">
        <v>1</v>
      </c>
    </row>
    <row r="23" spans="1:6">
      <c r="A23" s="112" t="s">
        <v>8</v>
      </c>
      <c r="B23" s="113" t="s">
        <v>232</v>
      </c>
      <c r="C23" s="90" t="s">
        <v>229</v>
      </c>
      <c r="D23">
        <v>2</v>
      </c>
    </row>
    <row r="24" spans="1:6">
      <c r="A24" s="112"/>
      <c r="B24" s="114"/>
      <c r="C24" s="92" t="s">
        <v>230</v>
      </c>
      <c r="D24">
        <v>2</v>
      </c>
      <c r="F24" s="98">
        <v>2</v>
      </c>
    </row>
    <row r="25" spans="1:6">
      <c r="A25" s="112"/>
      <c r="B25" s="114"/>
      <c r="C25" s="91" t="s">
        <v>231</v>
      </c>
      <c r="D25">
        <v>2</v>
      </c>
    </row>
    <row r="26" spans="1:6">
      <c r="A26" s="104" t="s">
        <v>9</v>
      </c>
      <c r="B26" s="106" t="s">
        <v>83</v>
      </c>
      <c r="C26" s="90" t="s">
        <v>233</v>
      </c>
      <c r="D26">
        <v>2</v>
      </c>
      <c r="E26" s="98">
        <v>1</v>
      </c>
    </row>
    <row r="27" spans="1:6">
      <c r="A27" s="105"/>
      <c r="B27" s="107"/>
      <c r="C27" s="91" t="s">
        <v>234</v>
      </c>
      <c r="D27">
        <v>2</v>
      </c>
    </row>
    <row r="28" spans="1:6">
      <c r="A28" s="86" t="s">
        <v>10</v>
      </c>
      <c r="B28" s="84"/>
      <c r="C28" s="84" t="s">
        <v>91</v>
      </c>
      <c r="D28">
        <v>1</v>
      </c>
    </row>
    <row r="29" spans="1:6">
      <c r="A29" s="86" t="s">
        <v>11</v>
      </c>
      <c r="B29" s="84"/>
      <c r="C29" s="86" t="s">
        <v>212</v>
      </c>
      <c r="D29">
        <v>1</v>
      </c>
    </row>
    <row r="30" spans="1:6" ht="24">
      <c r="A30" s="86" t="s">
        <v>12</v>
      </c>
      <c r="B30" s="84" t="s">
        <v>93</v>
      </c>
      <c r="C30" s="88" t="s">
        <v>235</v>
      </c>
      <c r="D30">
        <v>3</v>
      </c>
      <c r="F30" s="98">
        <v>1</v>
      </c>
    </row>
    <row r="31" spans="1:6" ht="24">
      <c r="A31" s="86" t="s">
        <v>13</v>
      </c>
      <c r="B31" s="101" t="s">
        <v>251</v>
      </c>
      <c r="C31" s="89" t="s">
        <v>236</v>
      </c>
      <c r="D31">
        <v>3</v>
      </c>
      <c r="F31" s="98">
        <v>2</v>
      </c>
    </row>
    <row r="32" spans="1:6">
      <c r="A32" s="86" t="s">
        <v>46</v>
      </c>
      <c r="B32" s="86"/>
      <c r="C32" s="84" t="s">
        <v>210</v>
      </c>
      <c r="D32">
        <v>1</v>
      </c>
    </row>
    <row r="33" spans="1:9">
      <c r="A33" s="86" t="s">
        <v>15</v>
      </c>
      <c r="B33" s="99" t="s">
        <v>248</v>
      </c>
      <c r="C33" s="99" t="s">
        <v>249</v>
      </c>
      <c r="D33" s="30">
        <v>2</v>
      </c>
      <c r="E33" s="98">
        <v>1</v>
      </c>
    </row>
    <row r="34" spans="1:9">
      <c r="A34" s="86" t="s">
        <v>16</v>
      </c>
      <c r="B34" s="84" t="s">
        <v>116</v>
      </c>
      <c r="C34" s="84" t="s">
        <v>118</v>
      </c>
      <c r="D34">
        <v>1</v>
      </c>
      <c r="E34" s="98">
        <v>1</v>
      </c>
    </row>
    <row r="35" spans="1:9">
      <c r="A35" s="86" t="s">
        <v>17</v>
      </c>
      <c r="B35" s="84" t="s">
        <v>122</v>
      </c>
      <c r="C35" s="84" t="s">
        <v>120</v>
      </c>
      <c r="D35">
        <v>1</v>
      </c>
      <c r="F35" s="98">
        <v>1</v>
      </c>
    </row>
    <row r="36" spans="1:9">
      <c r="A36" s="86" t="s">
        <v>18</v>
      </c>
      <c r="B36" s="84"/>
      <c r="C36" s="84" t="s">
        <v>124</v>
      </c>
      <c r="D36">
        <v>1</v>
      </c>
    </row>
    <row r="37" spans="1:9">
      <c r="A37" s="86" t="s">
        <v>19</v>
      </c>
      <c r="B37" s="84"/>
      <c r="C37" s="84" t="s">
        <v>126</v>
      </c>
      <c r="D37">
        <v>1</v>
      </c>
    </row>
    <row r="38" spans="1:9">
      <c r="A38" s="86" t="s">
        <v>242</v>
      </c>
      <c r="B38" s="84" t="s">
        <v>128</v>
      </c>
      <c r="C38" s="85"/>
      <c r="F38" s="98">
        <v>1</v>
      </c>
    </row>
    <row r="39" spans="1:9">
      <c r="A39" s="86" t="s">
        <v>20</v>
      </c>
      <c r="B39" s="86" t="s">
        <v>129</v>
      </c>
      <c r="C39" s="86" t="s">
        <v>36</v>
      </c>
      <c r="D39">
        <v>1</v>
      </c>
      <c r="F39" s="98">
        <v>1</v>
      </c>
      <c r="I39" t="s">
        <v>245</v>
      </c>
    </row>
    <row r="40" spans="1:9">
      <c r="A40" s="86" t="s">
        <v>21</v>
      </c>
      <c r="B40" s="84" t="s">
        <v>131</v>
      </c>
      <c r="C40" s="84" t="s">
        <v>132</v>
      </c>
      <c r="D40">
        <v>1</v>
      </c>
      <c r="F40" s="98">
        <v>1</v>
      </c>
    </row>
    <row r="41" spans="1:9">
      <c r="A41" s="86" t="s">
        <v>22</v>
      </c>
      <c r="B41" s="84" t="s">
        <v>136</v>
      </c>
      <c r="C41" s="84" t="s">
        <v>134</v>
      </c>
      <c r="D41">
        <v>1</v>
      </c>
      <c r="F41" s="98">
        <v>1</v>
      </c>
    </row>
    <row r="42" spans="1:9">
      <c r="A42" s="86" t="s">
        <v>23</v>
      </c>
      <c r="B42" s="84"/>
      <c r="C42" s="86" t="s">
        <v>237</v>
      </c>
      <c r="D42">
        <v>2</v>
      </c>
    </row>
    <row r="43" spans="1:9">
      <c r="A43" s="86" t="s">
        <v>24</v>
      </c>
      <c r="B43" s="86" t="s">
        <v>142</v>
      </c>
      <c r="C43" s="86"/>
      <c r="F43" s="98">
        <v>1</v>
      </c>
    </row>
    <row r="44" spans="1:9">
      <c r="A44" s="87" t="s">
        <v>25</v>
      </c>
      <c r="B44" s="87" t="s">
        <v>240</v>
      </c>
      <c r="C44" s="86"/>
      <c r="F44" s="98">
        <v>1</v>
      </c>
    </row>
    <row r="45" spans="1:9">
      <c r="A45" s="86" t="s">
        <v>26</v>
      </c>
      <c r="B45" s="86"/>
      <c r="C45" s="86" t="s">
        <v>238</v>
      </c>
      <c r="D45">
        <v>2</v>
      </c>
    </row>
    <row r="46" spans="1:9">
      <c r="A46" s="86" t="s">
        <v>27</v>
      </c>
      <c r="B46" s="84" t="s">
        <v>148</v>
      </c>
      <c r="C46" s="86"/>
      <c r="F46" s="98">
        <v>1</v>
      </c>
    </row>
    <row r="47" spans="1:9">
      <c r="A47" s="86" t="s">
        <v>28</v>
      </c>
      <c r="B47" s="86" t="s">
        <v>149</v>
      </c>
      <c r="C47" s="85"/>
      <c r="F47" s="98">
        <v>1</v>
      </c>
    </row>
    <row r="48" spans="1:9">
      <c r="A48" s="86" t="s">
        <v>29</v>
      </c>
      <c r="B48" s="86"/>
      <c r="C48" s="84" t="s">
        <v>239</v>
      </c>
      <c r="D48">
        <v>2</v>
      </c>
    </row>
    <row r="49" spans="1:6">
      <c r="A49" s="86" t="s">
        <v>30</v>
      </c>
      <c r="B49" s="86" t="s">
        <v>201</v>
      </c>
      <c r="C49" s="86" t="s">
        <v>155</v>
      </c>
      <c r="D49">
        <v>1</v>
      </c>
      <c r="F49" s="98">
        <v>1</v>
      </c>
    </row>
    <row r="50" spans="1:6">
      <c r="A50" s="86" t="s">
        <v>31</v>
      </c>
      <c r="B50" s="84" t="s">
        <v>203</v>
      </c>
      <c r="C50" s="84" t="s">
        <v>207</v>
      </c>
      <c r="D50">
        <v>1</v>
      </c>
      <c r="F50" s="98">
        <v>1</v>
      </c>
    </row>
    <row r="51" spans="1:6">
      <c r="A51" s="86" t="s">
        <v>158</v>
      </c>
      <c r="B51" s="84"/>
      <c r="C51" s="84" t="s">
        <v>157</v>
      </c>
      <c r="D51">
        <v>1</v>
      </c>
    </row>
    <row r="52" spans="1:6">
      <c r="A52" s="86" t="s">
        <v>32</v>
      </c>
      <c r="B52" s="84" t="s">
        <v>159</v>
      </c>
      <c r="C52" s="84" t="s">
        <v>161</v>
      </c>
      <c r="D52">
        <v>1</v>
      </c>
      <c r="E52" s="98">
        <v>1</v>
      </c>
    </row>
    <row r="53" spans="1:6">
      <c r="A53" s="86" t="s">
        <v>33</v>
      </c>
      <c r="B53" s="86" t="s">
        <v>47</v>
      </c>
      <c r="C53" s="100" t="s">
        <v>250</v>
      </c>
      <c r="F53" s="98">
        <v>1</v>
      </c>
    </row>
    <row r="54" spans="1:6">
      <c r="A54" s="86" t="s">
        <v>48</v>
      </c>
      <c r="B54" s="84" t="s">
        <v>165</v>
      </c>
      <c r="C54" s="84" t="s">
        <v>163</v>
      </c>
      <c r="D54">
        <v>1</v>
      </c>
      <c r="F54" s="98">
        <v>1</v>
      </c>
    </row>
    <row r="55" spans="1:6">
      <c r="A55" s="71" t="s">
        <v>241</v>
      </c>
      <c r="B55" s="71">
        <v>41</v>
      </c>
      <c r="C55" s="71">
        <v>56</v>
      </c>
      <c r="D55">
        <f>SUM(D3:D54)</f>
        <v>57</v>
      </c>
      <c r="E55" s="98">
        <f>SUM(E38:E54)</f>
        <v>1</v>
      </c>
      <c r="F55" s="98">
        <f>SUM(F38:F54)</f>
        <v>12</v>
      </c>
    </row>
    <row r="57" spans="1:6">
      <c r="E57" s="98">
        <f>SUM(E6:E54)</f>
        <v>18</v>
      </c>
      <c r="F57" s="98">
        <f>SUM(F6:F54)</f>
        <v>23</v>
      </c>
    </row>
    <row r="58" spans="1:6">
      <c r="C58" s="1">
        <f>C55+B55</f>
        <v>97</v>
      </c>
    </row>
  </sheetData>
  <mergeCells count="9">
    <mergeCell ref="A26:A27"/>
    <mergeCell ref="B26:B27"/>
    <mergeCell ref="A1:C1"/>
    <mergeCell ref="B3:B16"/>
    <mergeCell ref="A3:A16"/>
    <mergeCell ref="A20:A21"/>
    <mergeCell ref="B20:B21"/>
    <mergeCell ref="B23:B25"/>
    <mergeCell ref="A23:A25"/>
  </mergeCells>
  <phoneticPr fontId="2" type="noConversion"/>
  <pageMargins left="0.70866141732283472" right="0.70866141732283472" top="0.35433070866141736" bottom="0.35433070866141736" header="0" footer="0"/>
  <pageSetup paperSize="9" scale="99" orientation="portrait" r:id="rId1"/>
</worksheet>
</file>

<file path=xl/worksheets/sheet2.xml><?xml version="1.0" encoding="utf-8"?>
<worksheet xmlns="http://schemas.openxmlformats.org/spreadsheetml/2006/main" xmlns:r="http://schemas.openxmlformats.org/officeDocument/2006/relationships">
  <dimension ref="A1:M92"/>
  <sheetViews>
    <sheetView topLeftCell="A52" workbookViewId="0">
      <selection activeCell="A43" sqref="A43:D92"/>
    </sheetView>
  </sheetViews>
  <sheetFormatPr defaultRowHeight="13.5"/>
  <cols>
    <col min="2" max="3" width="3.33203125" bestFit="1" customWidth="1"/>
    <col min="5" max="5" width="4.109375" bestFit="1" customWidth="1"/>
    <col min="8" max="8" width="4.109375" bestFit="1" customWidth="1"/>
    <col min="9" max="9" width="5.6640625" bestFit="1" customWidth="1"/>
    <col min="10" max="10" width="4.6640625" bestFit="1" customWidth="1"/>
  </cols>
  <sheetData>
    <row r="1" spans="1:13" ht="15" thickTop="1" thickBot="1">
      <c r="A1" s="64" t="s">
        <v>0</v>
      </c>
      <c r="B1" s="65">
        <v>2</v>
      </c>
      <c r="C1" s="33" t="s">
        <v>188</v>
      </c>
      <c r="D1" s="6" t="s">
        <v>166</v>
      </c>
      <c r="E1" s="6" t="s">
        <v>198</v>
      </c>
      <c r="F1" s="13"/>
      <c r="G1" s="2">
        <f>SUM(K1:M1)</f>
        <v>1180000</v>
      </c>
      <c r="H1" s="6"/>
      <c r="I1" s="5" t="s">
        <v>56</v>
      </c>
      <c r="J1" s="22" t="s">
        <v>117</v>
      </c>
      <c r="K1" s="2">
        <v>180000</v>
      </c>
      <c r="L1" s="2">
        <v>1000000</v>
      </c>
      <c r="M1" s="2"/>
    </row>
    <row r="2" spans="1:13" ht="15" thickTop="1" thickBot="1">
      <c r="A2" s="64" t="s">
        <v>0</v>
      </c>
      <c r="B2" s="67"/>
      <c r="C2" s="25" t="s">
        <v>189</v>
      </c>
      <c r="D2" s="6" t="s">
        <v>167</v>
      </c>
      <c r="E2" s="6" t="s">
        <v>199</v>
      </c>
      <c r="F2" s="13"/>
      <c r="G2" s="2">
        <f>SUM(K2:M2)</f>
        <v>1800000</v>
      </c>
      <c r="H2" s="6"/>
      <c r="I2" s="5" t="s">
        <v>56</v>
      </c>
      <c r="J2" s="22"/>
      <c r="K2" s="2">
        <v>800000</v>
      </c>
      <c r="L2" s="2">
        <v>1000000</v>
      </c>
      <c r="M2" s="2"/>
    </row>
    <row r="3" spans="1:13" ht="14.25" thickTop="1">
      <c r="A3" s="64" t="s">
        <v>0</v>
      </c>
      <c r="B3" s="66"/>
      <c r="C3" s="27" t="s">
        <v>191</v>
      </c>
      <c r="D3" s="6" t="s">
        <v>168</v>
      </c>
      <c r="E3" s="6" t="s">
        <v>199</v>
      </c>
      <c r="F3" s="13"/>
      <c r="G3" s="2">
        <f>SUM(K3:M3)</f>
        <v>1500000</v>
      </c>
      <c r="H3" s="6"/>
      <c r="I3" s="5" t="s">
        <v>56</v>
      </c>
      <c r="J3" s="22"/>
      <c r="K3" s="2">
        <v>500000</v>
      </c>
      <c r="L3" s="2">
        <v>1000000</v>
      </c>
      <c r="M3" s="2"/>
    </row>
    <row r="4" spans="1:13">
      <c r="A4" s="13" t="s">
        <v>2</v>
      </c>
      <c r="B4" s="67">
        <v>1</v>
      </c>
      <c r="C4" s="25" t="s">
        <v>188</v>
      </c>
      <c r="D4" s="7" t="s">
        <v>37</v>
      </c>
      <c r="E4" s="7" t="s">
        <v>198</v>
      </c>
      <c r="F4" s="37"/>
      <c r="G4" s="36">
        <f>SUM(K4:M4)</f>
        <v>400000</v>
      </c>
      <c r="H4" s="7" t="s">
        <v>62</v>
      </c>
      <c r="I4" s="34"/>
      <c r="J4" s="35"/>
      <c r="K4" s="36">
        <v>400000</v>
      </c>
      <c r="L4" s="36"/>
      <c r="M4" s="36"/>
    </row>
    <row r="5" spans="1:13">
      <c r="A5" s="13" t="s">
        <v>2</v>
      </c>
      <c r="B5" s="68"/>
      <c r="C5" s="26" t="s">
        <v>189</v>
      </c>
      <c r="D5" s="7" t="s">
        <v>38</v>
      </c>
      <c r="E5" s="7" t="s">
        <v>198</v>
      </c>
      <c r="F5" s="37"/>
      <c r="G5" s="36">
        <f>SUM(K5:M5)</f>
        <v>1340000</v>
      </c>
      <c r="H5" s="7"/>
      <c r="I5" s="34" t="s">
        <v>56</v>
      </c>
      <c r="J5" s="35"/>
      <c r="K5" s="36">
        <v>340000</v>
      </c>
      <c r="L5" s="36">
        <v>1000000</v>
      </c>
      <c r="M5" s="36"/>
    </row>
    <row r="6" spans="1:13">
      <c r="A6" s="57" t="s">
        <v>39</v>
      </c>
      <c r="B6" s="67">
        <v>2</v>
      </c>
      <c r="C6" s="25"/>
      <c r="D6" s="6"/>
      <c r="E6" s="6"/>
      <c r="F6" s="13"/>
      <c r="G6" s="2"/>
      <c r="H6" s="6"/>
      <c r="I6" s="5"/>
      <c r="J6" s="22"/>
      <c r="K6" s="2"/>
      <c r="L6" s="2"/>
      <c r="M6" s="2"/>
    </row>
    <row r="7" spans="1:13">
      <c r="A7" s="57" t="s">
        <v>39</v>
      </c>
      <c r="B7" s="67"/>
      <c r="C7" s="25"/>
      <c r="D7" s="7"/>
      <c r="E7" s="7"/>
      <c r="F7" s="13"/>
      <c r="G7" s="2"/>
      <c r="H7" s="7"/>
      <c r="I7" s="5"/>
      <c r="J7" s="22"/>
      <c r="K7" s="2"/>
      <c r="L7" s="2"/>
      <c r="M7" s="2"/>
    </row>
    <row r="8" spans="1:13">
      <c r="A8" s="63" t="s">
        <v>40</v>
      </c>
      <c r="B8" s="67"/>
      <c r="C8" s="25" t="s">
        <v>189</v>
      </c>
      <c r="D8" s="7" t="s">
        <v>173</v>
      </c>
      <c r="E8" s="61" t="s">
        <v>198</v>
      </c>
      <c r="F8" s="63"/>
      <c r="G8" s="2">
        <f t="shared" ref="G8:G20" si="0">SUM(K8:M8)</f>
        <v>1000000</v>
      </c>
      <c r="H8" s="61"/>
      <c r="I8" s="62" t="s">
        <v>56</v>
      </c>
      <c r="J8" s="22" t="s">
        <v>71</v>
      </c>
      <c r="K8" s="18"/>
      <c r="L8" s="2">
        <v>1000000</v>
      </c>
      <c r="M8" s="2"/>
    </row>
    <row r="9" spans="1:13">
      <c r="A9" s="36" t="s">
        <v>175</v>
      </c>
      <c r="B9" s="69">
        <v>1</v>
      </c>
      <c r="C9" s="25" t="s">
        <v>188</v>
      </c>
      <c r="D9" s="3" t="s">
        <v>176</v>
      </c>
      <c r="E9" s="48" t="s">
        <v>199</v>
      </c>
      <c r="F9" s="14"/>
      <c r="G9" s="18">
        <f t="shared" si="0"/>
        <v>80000</v>
      </c>
      <c r="H9" s="48" t="s">
        <v>62</v>
      </c>
      <c r="I9" s="10"/>
      <c r="J9" s="23" t="s">
        <v>177</v>
      </c>
      <c r="K9" s="11">
        <v>80000</v>
      </c>
      <c r="L9" s="11"/>
      <c r="M9" s="18"/>
    </row>
    <row r="10" spans="1:13">
      <c r="A10" s="36" t="s">
        <v>41</v>
      </c>
      <c r="B10" s="69">
        <v>2</v>
      </c>
      <c r="C10" s="25" t="s">
        <v>188</v>
      </c>
      <c r="D10" s="3" t="s">
        <v>180</v>
      </c>
      <c r="E10" s="48" t="s">
        <v>198</v>
      </c>
      <c r="F10" s="14"/>
      <c r="G10" s="18">
        <f t="shared" si="0"/>
        <v>1160000</v>
      </c>
      <c r="H10" s="48"/>
      <c r="I10" s="10" t="s">
        <v>56</v>
      </c>
      <c r="J10" s="23" t="s">
        <v>181</v>
      </c>
      <c r="K10" s="11">
        <v>160000</v>
      </c>
      <c r="L10" s="11">
        <v>1000000</v>
      </c>
      <c r="M10" s="18"/>
    </row>
    <row r="11" spans="1:13">
      <c r="A11" s="36" t="s">
        <v>41</v>
      </c>
      <c r="B11" s="69"/>
      <c r="C11" s="25" t="s">
        <v>189</v>
      </c>
      <c r="D11" s="3" t="s">
        <v>182</v>
      </c>
      <c r="E11" s="48" t="s">
        <v>198</v>
      </c>
      <c r="F11" s="14"/>
      <c r="G11" s="18">
        <f t="shared" si="0"/>
        <v>1000000</v>
      </c>
      <c r="H11" s="48"/>
      <c r="I11" s="10" t="s">
        <v>56</v>
      </c>
      <c r="J11" s="23" t="s">
        <v>181</v>
      </c>
      <c r="K11" s="11"/>
      <c r="L11" s="11">
        <v>1000000</v>
      </c>
      <c r="M11" s="18"/>
    </row>
    <row r="12" spans="1:13">
      <c r="A12" s="36" t="s">
        <v>42</v>
      </c>
      <c r="B12" s="69">
        <v>1</v>
      </c>
      <c r="C12" s="25" t="s">
        <v>188</v>
      </c>
      <c r="D12" s="3" t="s">
        <v>178</v>
      </c>
      <c r="E12" s="48" t="s">
        <v>199</v>
      </c>
      <c r="F12" s="14"/>
      <c r="G12" s="18">
        <f t="shared" si="0"/>
        <v>2250000</v>
      </c>
      <c r="H12" s="48"/>
      <c r="I12" s="10" t="s">
        <v>62</v>
      </c>
      <c r="J12" s="23" t="s">
        <v>179</v>
      </c>
      <c r="K12" s="11"/>
      <c r="L12" s="11">
        <v>2000000</v>
      </c>
      <c r="M12" s="18">
        <v>250000</v>
      </c>
    </row>
    <row r="13" spans="1:13">
      <c r="A13" s="36" t="s">
        <v>186</v>
      </c>
      <c r="B13" s="69">
        <v>2</v>
      </c>
      <c r="C13" s="25" t="s">
        <v>188</v>
      </c>
      <c r="D13" s="3" t="s">
        <v>183</v>
      </c>
      <c r="E13" s="48" t="s">
        <v>199</v>
      </c>
      <c r="F13" s="14"/>
      <c r="G13" s="18">
        <f t="shared" si="0"/>
        <v>1200000</v>
      </c>
      <c r="H13" s="48"/>
      <c r="I13" s="10" t="s">
        <v>56</v>
      </c>
      <c r="J13" s="23" t="s">
        <v>69</v>
      </c>
      <c r="K13" s="11">
        <v>200000</v>
      </c>
      <c r="L13" s="11">
        <v>1000000</v>
      </c>
      <c r="M13" s="18"/>
    </row>
    <row r="14" spans="1:13">
      <c r="A14" s="36" t="s">
        <v>186</v>
      </c>
      <c r="B14" s="69"/>
      <c r="C14" s="25" t="s">
        <v>187</v>
      </c>
      <c r="D14" s="3" t="s">
        <v>213</v>
      </c>
      <c r="E14" s="48" t="s">
        <v>199</v>
      </c>
      <c r="F14" s="63"/>
      <c r="G14" s="18">
        <f t="shared" si="0"/>
        <v>3000000</v>
      </c>
      <c r="H14" s="48"/>
      <c r="I14" s="10" t="s">
        <v>56</v>
      </c>
      <c r="J14" s="23"/>
      <c r="K14" s="11">
        <v>1000000</v>
      </c>
      <c r="L14" s="11">
        <v>1000000</v>
      </c>
      <c r="M14" s="18">
        <v>1000000</v>
      </c>
    </row>
    <row r="15" spans="1:13">
      <c r="A15" s="36" t="s">
        <v>186</v>
      </c>
      <c r="B15" s="69"/>
      <c r="C15" s="25" t="s">
        <v>193</v>
      </c>
      <c r="D15" s="3" t="s">
        <v>214</v>
      </c>
      <c r="E15" s="48" t="s">
        <v>199</v>
      </c>
      <c r="F15" s="63"/>
      <c r="G15" s="18">
        <f t="shared" si="0"/>
        <v>2000000</v>
      </c>
      <c r="H15" s="48"/>
      <c r="I15" s="10" t="s">
        <v>56</v>
      </c>
      <c r="J15" s="23"/>
      <c r="K15" s="11"/>
      <c r="L15" s="11">
        <v>1000000</v>
      </c>
      <c r="M15" s="18">
        <v>1000000</v>
      </c>
    </row>
    <row r="16" spans="1:13">
      <c r="A16" s="36" t="s">
        <v>186</v>
      </c>
      <c r="B16" s="69"/>
      <c r="C16" s="25" t="s">
        <v>194</v>
      </c>
      <c r="D16" s="3" t="s">
        <v>215</v>
      </c>
      <c r="E16" s="48" t="s">
        <v>199</v>
      </c>
      <c r="F16" s="63"/>
      <c r="G16" s="18">
        <f t="shared" si="0"/>
        <v>1900000</v>
      </c>
      <c r="H16" s="48"/>
      <c r="I16" s="10" t="s">
        <v>56</v>
      </c>
      <c r="J16" s="23"/>
      <c r="K16" s="11">
        <v>400000</v>
      </c>
      <c r="L16" s="11">
        <v>1000000</v>
      </c>
      <c r="M16" s="18">
        <v>500000</v>
      </c>
    </row>
    <row r="17" spans="1:13">
      <c r="A17" s="13" t="s">
        <v>1</v>
      </c>
      <c r="B17" s="67">
        <v>1</v>
      </c>
      <c r="C17" s="25" t="s">
        <v>188</v>
      </c>
      <c r="D17" s="6" t="s">
        <v>169</v>
      </c>
      <c r="E17" s="6" t="s">
        <v>198</v>
      </c>
      <c r="F17" s="13" t="s">
        <v>209</v>
      </c>
      <c r="G17" s="2">
        <f t="shared" si="0"/>
        <v>3400000</v>
      </c>
      <c r="H17" s="6"/>
      <c r="I17" s="5" t="s">
        <v>102</v>
      </c>
      <c r="J17" s="22"/>
      <c r="K17" s="2">
        <v>400000</v>
      </c>
      <c r="L17" s="2">
        <v>3000000</v>
      </c>
      <c r="M17" s="2"/>
    </row>
    <row r="18" spans="1:13">
      <c r="A18" s="63" t="s">
        <v>170</v>
      </c>
      <c r="B18" s="67">
        <v>1</v>
      </c>
      <c r="C18" s="25" t="s">
        <v>188</v>
      </c>
      <c r="D18" s="7" t="s">
        <v>171</v>
      </c>
      <c r="E18" s="7" t="s">
        <v>198</v>
      </c>
      <c r="F18" s="13" t="s">
        <v>209</v>
      </c>
      <c r="G18" s="36">
        <f t="shared" si="0"/>
        <v>3000000</v>
      </c>
      <c r="H18" s="7"/>
      <c r="I18" s="34" t="s">
        <v>56</v>
      </c>
      <c r="J18" s="35"/>
      <c r="K18" s="36">
        <v>2000000</v>
      </c>
      <c r="L18" s="36">
        <v>1000000</v>
      </c>
      <c r="M18" s="36"/>
    </row>
    <row r="19" spans="1:13">
      <c r="A19" s="63" t="s">
        <v>40</v>
      </c>
      <c r="B19" s="67">
        <v>2</v>
      </c>
      <c r="C19" s="25" t="s">
        <v>188</v>
      </c>
      <c r="D19" s="7" t="s">
        <v>172</v>
      </c>
      <c r="E19" s="7" t="s">
        <v>199</v>
      </c>
      <c r="F19" s="13" t="s">
        <v>209</v>
      </c>
      <c r="G19" s="2">
        <f t="shared" si="0"/>
        <v>6000000</v>
      </c>
      <c r="H19" s="7"/>
      <c r="I19" s="5" t="s">
        <v>56</v>
      </c>
      <c r="J19" s="22" t="s">
        <v>174</v>
      </c>
      <c r="K19" s="2">
        <v>3000000</v>
      </c>
      <c r="L19" s="2">
        <v>1000000</v>
      </c>
      <c r="M19" s="2">
        <v>2000000</v>
      </c>
    </row>
    <row r="20" spans="1:13">
      <c r="A20" s="36" t="s">
        <v>186</v>
      </c>
      <c r="B20" s="69"/>
      <c r="C20" s="25" t="s">
        <v>189</v>
      </c>
      <c r="D20" s="3" t="s">
        <v>184</v>
      </c>
      <c r="E20" s="48" t="s">
        <v>199</v>
      </c>
      <c r="F20" s="13" t="s">
        <v>209</v>
      </c>
      <c r="G20" s="18">
        <f t="shared" si="0"/>
        <v>10200000</v>
      </c>
      <c r="H20" s="48"/>
      <c r="I20" s="10" t="s">
        <v>102</v>
      </c>
      <c r="J20" s="23" t="s">
        <v>185</v>
      </c>
      <c r="K20" s="11">
        <v>7200000</v>
      </c>
      <c r="L20" s="11">
        <v>3000000</v>
      </c>
      <c r="M20" s="18"/>
    </row>
    <row r="21" spans="1:13">
      <c r="A21" s="36"/>
      <c r="B21" s="69"/>
      <c r="C21" s="25"/>
      <c r="D21" s="3"/>
      <c r="E21" s="48"/>
      <c r="F21" s="63"/>
      <c r="G21" s="18"/>
      <c r="H21" s="48"/>
      <c r="I21" s="10"/>
      <c r="J21" s="23"/>
      <c r="K21" s="11"/>
      <c r="L21" s="11"/>
      <c r="M21" s="18"/>
    </row>
    <row r="22" spans="1:13">
      <c r="A22" s="60" t="s">
        <v>4</v>
      </c>
      <c r="B22" s="69"/>
      <c r="C22" s="25" t="s">
        <v>189</v>
      </c>
      <c r="D22" s="4" t="s">
        <v>54</v>
      </c>
      <c r="E22" s="36" t="s">
        <v>198</v>
      </c>
      <c r="F22" s="14" t="s">
        <v>209</v>
      </c>
      <c r="G22" s="36">
        <f t="shared" ref="G22:G41" si="1">SUM(K22:M22)</f>
        <v>2920000</v>
      </c>
      <c r="H22" s="4"/>
      <c r="I22" s="10" t="s">
        <v>56</v>
      </c>
      <c r="J22" s="35" t="s">
        <v>59</v>
      </c>
      <c r="K22" s="36">
        <v>1770000</v>
      </c>
      <c r="L22" s="36">
        <v>1000000</v>
      </c>
      <c r="M22" s="36">
        <v>150000</v>
      </c>
    </row>
    <row r="23" spans="1:13">
      <c r="A23" s="11" t="s">
        <v>7</v>
      </c>
      <c r="B23" s="69"/>
      <c r="C23" s="80" t="s">
        <v>189</v>
      </c>
      <c r="D23" s="3" t="s">
        <v>68</v>
      </c>
      <c r="E23" s="4" t="s">
        <v>199</v>
      </c>
      <c r="F23" s="14" t="s">
        <v>209</v>
      </c>
      <c r="G23" s="11">
        <f t="shared" si="1"/>
        <v>5180000</v>
      </c>
      <c r="H23" s="48"/>
      <c r="I23" s="10" t="s">
        <v>62</v>
      </c>
      <c r="J23" s="23" t="s">
        <v>69</v>
      </c>
      <c r="K23" s="11">
        <v>3180000</v>
      </c>
      <c r="L23" s="11">
        <v>2000000</v>
      </c>
      <c r="M23" s="11"/>
    </row>
    <row r="24" spans="1:13">
      <c r="A24" s="11" t="s">
        <v>8</v>
      </c>
      <c r="B24" s="69"/>
      <c r="C24" s="80" t="s">
        <v>187</v>
      </c>
      <c r="D24" s="3" t="s">
        <v>35</v>
      </c>
      <c r="E24" s="36" t="s">
        <v>198</v>
      </c>
      <c r="F24" s="14" t="s">
        <v>209</v>
      </c>
      <c r="G24" s="2">
        <f t="shared" si="1"/>
        <v>4750000</v>
      </c>
      <c r="H24" s="4"/>
      <c r="I24" s="9" t="s">
        <v>62</v>
      </c>
      <c r="J24" s="21" t="s">
        <v>74</v>
      </c>
      <c r="K24" s="2">
        <v>2750000</v>
      </c>
      <c r="L24" s="2">
        <v>2000000</v>
      </c>
      <c r="M24" s="2"/>
    </row>
    <row r="25" spans="1:13">
      <c r="A25" s="11" t="s">
        <v>8</v>
      </c>
      <c r="B25" s="69"/>
      <c r="C25" s="80" t="s">
        <v>193</v>
      </c>
      <c r="D25" s="3" t="s">
        <v>75</v>
      </c>
      <c r="E25" s="36" t="s">
        <v>198</v>
      </c>
      <c r="F25" s="14" t="s">
        <v>209</v>
      </c>
      <c r="G25" s="2">
        <f t="shared" si="1"/>
        <v>4570000</v>
      </c>
      <c r="H25" s="4"/>
      <c r="I25" s="9" t="s">
        <v>62</v>
      </c>
      <c r="J25" s="21" t="s">
        <v>76</v>
      </c>
      <c r="K25" s="2">
        <v>2570000</v>
      </c>
      <c r="L25" s="2">
        <v>2000000</v>
      </c>
      <c r="M25" s="2"/>
    </row>
    <row r="26" spans="1:13">
      <c r="A26" s="11" t="s">
        <v>9</v>
      </c>
      <c r="B26" s="69"/>
      <c r="C26" s="80" t="s">
        <v>189</v>
      </c>
      <c r="D26" s="3" t="s">
        <v>83</v>
      </c>
      <c r="E26" s="4" t="s">
        <v>199</v>
      </c>
      <c r="F26" s="14" t="s">
        <v>209</v>
      </c>
      <c r="G26" s="2">
        <f t="shared" si="1"/>
        <v>3410000</v>
      </c>
      <c r="H26" s="3"/>
      <c r="I26" s="10" t="s">
        <v>62</v>
      </c>
      <c r="J26" s="21" t="s">
        <v>84</v>
      </c>
      <c r="K26" s="2">
        <v>1410000</v>
      </c>
      <c r="L26" s="2">
        <v>2000000</v>
      </c>
      <c r="M26" s="2"/>
    </row>
    <row r="27" spans="1:13">
      <c r="A27" s="38" t="s">
        <v>12</v>
      </c>
      <c r="B27" s="69">
        <v>2</v>
      </c>
      <c r="C27" s="80" t="s">
        <v>188</v>
      </c>
      <c r="D27" s="3" t="s">
        <v>93</v>
      </c>
      <c r="E27" s="36" t="s">
        <v>198</v>
      </c>
      <c r="F27" s="14" t="s">
        <v>209</v>
      </c>
      <c r="G27" s="2">
        <f t="shared" si="1"/>
        <v>8325920</v>
      </c>
      <c r="H27" s="3"/>
      <c r="I27" s="10" t="s">
        <v>56</v>
      </c>
      <c r="J27" s="21" t="s">
        <v>94</v>
      </c>
      <c r="K27" s="2">
        <v>7175920</v>
      </c>
      <c r="L27" s="2">
        <v>1000000</v>
      </c>
      <c r="M27" s="2">
        <v>150000</v>
      </c>
    </row>
    <row r="28" spans="1:13">
      <c r="A28" s="11" t="s">
        <v>13</v>
      </c>
      <c r="B28" s="69">
        <v>5</v>
      </c>
      <c r="C28" s="80" t="s">
        <v>188</v>
      </c>
      <c r="D28" s="4" t="s">
        <v>101</v>
      </c>
      <c r="E28" s="36" t="s">
        <v>198</v>
      </c>
      <c r="F28" s="14" t="s">
        <v>209</v>
      </c>
      <c r="G28" s="36">
        <f t="shared" si="1"/>
        <v>3792000</v>
      </c>
      <c r="H28" s="4"/>
      <c r="I28" s="41" t="s">
        <v>102</v>
      </c>
      <c r="J28" s="42" t="s">
        <v>103</v>
      </c>
      <c r="K28" s="36">
        <v>792000</v>
      </c>
      <c r="L28" s="36">
        <v>3000000</v>
      </c>
      <c r="M28" s="36"/>
    </row>
    <row r="29" spans="1:13">
      <c r="A29" s="11" t="s">
        <v>16</v>
      </c>
      <c r="B29" s="69">
        <v>2</v>
      </c>
      <c r="C29" s="80" t="s">
        <v>188</v>
      </c>
      <c r="D29" s="3" t="s">
        <v>116</v>
      </c>
      <c r="E29" s="3" t="s">
        <v>199</v>
      </c>
      <c r="F29" s="14" t="s">
        <v>209</v>
      </c>
      <c r="G29" s="19">
        <f t="shared" si="1"/>
        <v>8940000</v>
      </c>
      <c r="H29" s="3"/>
      <c r="I29" s="8" t="s">
        <v>62</v>
      </c>
      <c r="J29" s="21" t="s">
        <v>117</v>
      </c>
      <c r="K29" s="19">
        <v>6490000</v>
      </c>
      <c r="L29" s="19">
        <v>2000000</v>
      </c>
      <c r="M29" s="19">
        <v>450000</v>
      </c>
    </row>
    <row r="30" spans="1:13">
      <c r="A30" s="36" t="s">
        <v>17</v>
      </c>
      <c r="B30" s="69"/>
      <c r="C30" s="80" t="s">
        <v>189</v>
      </c>
      <c r="D30" s="3" t="s">
        <v>122</v>
      </c>
      <c r="E30" s="36" t="s">
        <v>198</v>
      </c>
      <c r="F30" s="14" t="s">
        <v>209</v>
      </c>
      <c r="G30" s="19">
        <f t="shared" si="1"/>
        <v>3314350</v>
      </c>
      <c r="H30" s="3"/>
      <c r="I30" s="8" t="s">
        <v>62</v>
      </c>
      <c r="J30" s="21" t="s">
        <v>123</v>
      </c>
      <c r="K30" s="19">
        <v>1164350</v>
      </c>
      <c r="L30" s="19">
        <v>2000000</v>
      </c>
      <c r="M30" s="19">
        <v>150000</v>
      </c>
    </row>
    <row r="31" spans="1:13">
      <c r="A31" s="36" t="s">
        <v>228</v>
      </c>
      <c r="B31" s="69">
        <v>1</v>
      </c>
      <c r="C31" s="80" t="s">
        <v>188</v>
      </c>
      <c r="D31" s="3" t="s">
        <v>128</v>
      </c>
      <c r="E31" s="36" t="s">
        <v>198</v>
      </c>
      <c r="F31" s="57" t="s">
        <v>209</v>
      </c>
      <c r="G31" s="19">
        <f t="shared" si="1"/>
        <v>3520000</v>
      </c>
      <c r="H31" s="3"/>
      <c r="I31" s="9" t="s">
        <v>62</v>
      </c>
      <c r="J31" s="21" t="s">
        <v>44</v>
      </c>
      <c r="K31" s="19">
        <v>1520000</v>
      </c>
      <c r="L31" s="19">
        <v>2000000</v>
      </c>
      <c r="M31" s="19"/>
    </row>
    <row r="32" spans="1:13">
      <c r="A32" s="11" t="s">
        <v>20</v>
      </c>
      <c r="B32" s="69"/>
      <c r="C32" s="47" t="s">
        <v>189</v>
      </c>
      <c r="D32" s="4" t="s">
        <v>129</v>
      </c>
      <c r="E32" s="36" t="s">
        <v>198</v>
      </c>
      <c r="F32" s="57" t="s">
        <v>209</v>
      </c>
      <c r="G32" s="19">
        <f t="shared" si="1"/>
        <v>4110000</v>
      </c>
      <c r="H32" s="4"/>
      <c r="I32" s="8" t="s">
        <v>56</v>
      </c>
      <c r="J32" s="21" t="s">
        <v>130</v>
      </c>
      <c r="K32" s="19">
        <v>3110000</v>
      </c>
      <c r="L32" s="19">
        <v>1000000</v>
      </c>
      <c r="M32" s="19"/>
    </row>
    <row r="33" spans="1:13">
      <c r="A33" s="11" t="s">
        <v>21</v>
      </c>
      <c r="B33" s="69">
        <v>2</v>
      </c>
      <c r="C33" s="47" t="s">
        <v>188</v>
      </c>
      <c r="D33" s="3" t="s">
        <v>131</v>
      </c>
      <c r="E33" s="36" t="s">
        <v>198</v>
      </c>
      <c r="F33" s="57" t="s">
        <v>209</v>
      </c>
      <c r="G33" s="19">
        <f t="shared" si="1"/>
        <v>3980000</v>
      </c>
      <c r="H33" s="3"/>
      <c r="I33" s="8" t="s">
        <v>56</v>
      </c>
      <c r="J33" s="21" t="s">
        <v>123</v>
      </c>
      <c r="K33" s="19">
        <v>1530000</v>
      </c>
      <c r="L33" s="19">
        <v>1000000</v>
      </c>
      <c r="M33" s="19">
        <v>1450000</v>
      </c>
    </row>
    <row r="34" spans="1:13">
      <c r="A34" s="11" t="s">
        <v>22</v>
      </c>
      <c r="B34" s="69"/>
      <c r="C34" s="47" t="s">
        <v>189</v>
      </c>
      <c r="D34" s="3" t="s">
        <v>136</v>
      </c>
      <c r="E34" s="3" t="s">
        <v>198</v>
      </c>
      <c r="F34" s="14" t="s">
        <v>209</v>
      </c>
      <c r="G34" s="19">
        <f t="shared" si="1"/>
        <v>10920000</v>
      </c>
      <c r="H34" s="3"/>
      <c r="I34" s="8" t="s">
        <v>56</v>
      </c>
      <c r="J34" s="21" t="s">
        <v>137</v>
      </c>
      <c r="K34" s="19">
        <v>9200000</v>
      </c>
      <c r="L34" s="19">
        <v>1000000</v>
      </c>
      <c r="M34" s="19">
        <v>720000</v>
      </c>
    </row>
    <row r="35" spans="1:13">
      <c r="A35" s="11" t="s">
        <v>24</v>
      </c>
      <c r="B35" s="69"/>
      <c r="C35" s="80" t="s">
        <v>43</v>
      </c>
      <c r="D35" s="4" t="s">
        <v>142</v>
      </c>
      <c r="E35" s="36" t="s">
        <v>198</v>
      </c>
      <c r="F35" s="14" t="s">
        <v>209</v>
      </c>
      <c r="G35" s="45">
        <f t="shared" si="1"/>
        <v>3593300</v>
      </c>
      <c r="H35" s="4"/>
      <c r="I35" s="4" t="s">
        <v>62</v>
      </c>
      <c r="J35" s="42" t="s">
        <v>143</v>
      </c>
      <c r="K35" s="45">
        <v>3593300</v>
      </c>
      <c r="L35" s="45"/>
      <c r="M35" s="45"/>
    </row>
    <row r="36" spans="1:13">
      <c r="A36" s="36" t="s">
        <v>27</v>
      </c>
      <c r="B36" s="69">
        <v>1</v>
      </c>
      <c r="C36" s="47" t="s">
        <v>188</v>
      </c>
      <c r="D36" s="3" t="s">
        <v>148</v>
      </c>
      <c r="E36" s="3" t="s">
        <v>198</v>
      </c>
      <c r="F36" s="14" t="s">
        <v>209</v>
      </c>
      <c r="G36" s="19">
        <f t="shared" si="1"/>
        <v>3396000</v>
      </c>
      <c r="H36" s="3"/>
      <c r="I36" s="8" t="s">
        <v>56</v>
      </c>
      <c r="J36" s="21" t="s">
        <v>45</v>
      </c>
      <c r="K36" s="19">
        <v>1216000</v>
      </c>
      <c r="L36" s="19">
        <v>2000000</v>
      </c>
      <c r="M36" s="19">
        <v>180000</v>
      </c>
    </row>
    <row r="37" spans="1:13">
      <c r="A37" s="11" t="s">
        <v>28</v>
      </c>
      <c r="B37" s="69">
        <v>1</v>
      </c>
      <c r="C37" s="80" t="s">
        <v>188</v>
      </c>
      <c r="D37" s="4" t="s">
        <v>149</v>
      </c>
      <c r="E37" s="36" t="s">
        <v>198</v>
      </c>
      <c r="F37" s="14" t="s">
        <v>209</v>
      </c>
      <c r="G37" s="36">
        <f t="shared" si="1"/>
        <v>2950000</v>
      </c>
      <c r="H37" s="4"/>
      <c r="I37" s="41" t="s">
        <v>62</v>
      </c>
      <c r="J37" s="42" t="s">
        <v>150</v>
      </c>
      <c r="K37" s="36">
        <v>330000</v>
      </c>
      <c r="L37" s="36">
        <v>2000000</v>
      </c>
      <c r="M37" s="36">
        <v>620000</v>
      </c>
    </row>
    <row r="38" spans="1:13">
      <c r="A38" s="11" t="s">
        <v>30</v>
      </c>
      <c r="B38" s="69"/>
      <c r="C38" s="47" t="s">
        <v>189</v>
      </c>
      <c r="D38" s="4" t="s">
        <v>201</v>
      </c>
      <c r="E38" s="36" t="s">
        <v>198</v>
      </c>
      <c r="F38" s="14" t="s">
        <v>209</v>
      </c>
      <c r="G38" s="45">
        <f t="shared" si="1"/>
        <v>3465000</v>
      </c>
      <c r="H38" s="3"/>
      <c r="I38" s="8" t="s">
        <v>62</v>
      </c>
      <c r="J38" s="42" t="s">
        <v>202</v>
      </c>
      <c r="K38" s="45">
        <v>1465000</v>
      </c>
      <c r="L38" s="45">
        <v>2000000</v>
      </c>
      <c r="M38" s="45"/>
    </row>
    <row r="39" spans="1:13">
      <c r="A39" s="36" t="s">
        <v>31</v>
      </c>
      <c r="B39" s="69">
        <v>2</v>
      </c>
      <c r="C39" s="47" t="s">
        <v>188</v>
      </c>
      <c r="D39" s="3" t="s">
        <v>203</v>
      </c>
      <c r="E39" s="3" t="s">
        <v>204</v>
      </c>
      <c r="F39" s="14" t="s">
        <v>209</v>
      </c>
      <c r="G39" s="19">
        <f t="shared" si="1"/>
        <v>4270000</v>
      </c>
      <c r="H39" s="3"/>
      <c r="I39" s="8" t="s">
        <v>205</v>
      </c>
      <c r="J39" s="21" t="s">
        <v>206</v>
      </c>
      <c r="K39" s="19">
        <v>3000000</v>
      </c>
      <c r="L39" s="19">
        <v>1000000</v>
      </c>
      <c r="M39" s="19">
        <v>270000</v>
      </c>
    </row>
    <row r="40" spans="1:13">
      <c r="A40" s="11" t="s">
        <v>32</v>
      </c>
      <c r="B40" s="69">
        <v>1</v>
      </c>
      <c r="C40" s="47" t="s">
        <v>188</v>
      </c>
      <c r="D40" s="3" t="s">
        <v>159</v>
      </c>
      <c r="E40" s="3" t="s">
        <v>199</v>
      </c>
      <c r="F40" s="14" t="s">
        <v>209</v>
      </c>
      <c r="G40" s="19">
        <f t="shared" si="1"/>
        <v>5500000</v>
      </c>
      <c r="H40" s="3"/>
      <c r="I40" s="8" t="s">
        <v>62</v>
      </c>
      <c r="J40" s="21" t="s">
        <v>160</v>
      </c>
      <c r="K40" s="19">
        <v>3000000</v>
      </c>
      <c r="L40" s="19"/>
      <c r="M40" s="19">
        <v>2500000</v>
      </c>
    </row>
    <row r="41" spans="1:13" ht="14.25" thickBot="1">
      <c r="A41" s="11" t="s">
        <v>48</v>
      </c>
      <c r="B41" s="70"/>
      <c r="C41" s="49" t="s">
        <v>189</v>
      </c>
      <c r="D41" s="50" t="s">
        <v>165</v>
      </c>
      <c r="E41" s="72" t="s">
        <v>198</v>
      </c>
      <c r="F41" s="75" t="s">
        <v>209</v>
      </c>
      <c r="G41" s="53">
        <f t="shared" si="1"/>
        <v>6000000</v>
      </c>
      <c r="H41" s="50"/>
      <c r="I41" s="51" t="s">
        <v>56</v>
      </c>
      <c r="J41" s="52" t="s">
        <v>164</v>
      </c>
      <c r="K41" s="53">
        <v>5000000</v>
      </c>
      <c r="L41" s="53">
        <v>1000000</v>
      </c>
      <c r="M41" s="53"/>
    </row>
    <row r="42" spans="1:13">
      <c r="A42" s="36"/>
      <c r="B42" s="69"/>
      <c r="C42" s="25"/>
      <c r="D42" s="3"/>
      <c r="E42" s="48"/>
      <c r="F42" s="63"/>
      <c r="G42" s="18"/>
      <c r="H42" s="48"/>
      <c r="I42" s="10"/>
      <c r="J42" s="23"/>
      <c r="K42" s="11"/>
      <c r="L42" s="11"/>
      <c r="M42" s="18"/>
    </row>
    <row r="43" spans="1:13">
      <c r="A43" s="73" t="s">
        <v>3</v>
      </c>
      <c r="B43" s="77">
        <v>1</v>
      </c>
      <c r="C43" s="78" t="s">
        <v>188</v>
      </c>
      <c r="D43" s="54" t="s">
        <v>49</v>
      </c>
      <c r="E43" s="58" t="s">
        <v>199</v>
      </c>
      <c r="F43" s="57"/>
      <c r="G43" s="56">
        <f t="shared" ref="G43:G67" si="2">SUM(K43:M43)</f>
        <v>1070000</v>
      </c>
      <c r="H43" s="10" t="s">
        <v>62</v>
      </c>
      <c r="I43" s="10"/>
      <c r="J43" s="55" t="s">
        <v>50</v>
      </c>
      <c r="K43" s="56">
        <v>1070000</v>
      </c>
      <c r="L43" s="56"/>
      <c r="M43" s="56"/>
    </row>
    <row r="44" spans="1:13">
      <c r="A44" s="60" t="s">
        <v>4</v>
      </c>
      <c r="B44" s="69">
        <v>2</v>
      </c>
      <c r="C44" s="25" t="s">
        <v>188</v>
      </c>
      <c r="D44" s="4" t="s">
        <v>51</v>
      </c>
      <c r="E44" s="36" t="s">
        <v>198</v>
      </c>
      <c r="F44" s="14"/>
      <c r="G44" s="11">
        <f t="shared" si="2"/>
        <v>520000</v>
      </c>
      <c r="H44" s="115" t="s">
        <v>53</v>
      </c>
      <c r="I44" s="116"/>
      <c r="J44" s="23" t="s">
        <v>52</v>
      </c>
      <c r="K44" s="11">
        <v>310000</v>
      </c>
      <c r="L44" s="11"/>
      <c r="M44" s="11">
        <v>210000</v>
      </c>
    </row>
    <row r="45" spans="1:13">
      <c r="A45" s="60" t="s">
        <v>5</v>
      </c>
      <c r="B45" s="69">
        <v>1</v>
      </c>
      <c r="C45" s="25" t="s">
        <v>188</v>
      </c>
      <c r="D45" s="28" t="s">
        <v>55</v>
      </c>
      <c r="E45" s="36" t="s">
        <v>198</v>
      </c>
      <c r="F45" s="40"/>
      <c r="G45" s="39">
        <f t="shared" si="2"/>
        <v>1300000</v>
      </c>
      <c r="H45" s="28"/>
      <c r="I45" s="10" t="s">
        <v>56</v>
      </c>
      <c r="J45" s="29" t="s">
        <v>58</v>
      </c>
      <c r="K45" s="39">
        <v>300000</v>
      </c>
      <c r="L45" s="39">
        <v>1000000</v>
      </c>
      <c r="M45" s="39"/>
    </row>
    <row r="46" spans="1:13">
      <c r="A46" s="11" t="s">
        <v>6</v>
      </c>
      <c r="B46" s="69">
        <v>3</v>
      </c>
      <c r="C46" s="47" t="s">
        <v>188</v>
      </c>
      <c r="D46" s="4" t="s">
        <v>57</v>
      </c>
      <c r="E46" s="36" t="s">
        <v>198</v>
      </c>
      <c r="F46" s="76"/>
      <c r="G46" s="11">
        <f t="shared" si="2"/>
        <v>1450000</v>
      </c>
      <c r="H46" s="4"/>
      <c r="I46" s="10" t="s">
        <v>56</v>
      </c>
      <c r="J46" s="23" t="s">
        <v>60</v>
      </c>
      <c r="K46" s="11">
        <v>300000</v>
      </c>
      <c r="L46" s="11">
        <v>1000000</v>
      </c>
      <c r="M46" s="11">
        <v>150000</v>
      </c>
    </row>
    <row r="47" spans="1:13">
      <c r="A47" s="11" t="s">
        <v>6</v>
      </c>
      <c r="B47" s="69"/>
      <c r="C47" s="79" t="s">
        <v>189</v>
      </c>
      <c r="D47" s="4" t="s">
        <v>63</v>
      </c>
      <c r="E47" s="4" t="s">
        <v>199</v>
      </c>
      <c r="F47" s="14"/>
      <c r="G47" s="11">
        <f t="shared" si="2"/>
        <v>1200000</v>
      </c>
      <c r="H47" s="4" t="s">
        <v>62</v>
      </c>
      <c r="I47" s="9"/>
      <c r="J47" s="23" t="s">
        <v>64</v>
      </c>
      <c r="K47" s="11">
        <v>1050000</v>
      </c>
      <c r="L47" s="11"/>
      <c r="M47" s="11">
        <v>150000</v>
      </c>
    </row>
    <row r="48" spans="1:13">
      <c r="A48" s="11" t="s">
        <v>6</v>
      </c>
      <c r="B48" s="69"/>
      <c r="C48" s="79" t="s">
        <v>191</v>
      </c>
      <c r="D48" s="4" t="s">
        <v>65</v>
      </c>
      <c r="E48" s="36" t="s">
        <v>198</v>
      </c>
      <c r="F48" s="14"/>
      <c r="G48" s="11">
        <f t="shared" si="2"/>
        <v>2010000</v>
      </c>
      <c r="H48" s="4"/>
      <c r="I48" s="10" t="s">
        <v>56</v>
      </c>
      <c r="J48" s="23" t="s">
        <v>66</v>
      </c>
      <c r="K48" s="11">
        <v>1010000</v>
      </c>
      <c r="L48" s="11">
        <v>1000000</v>
      </c>
      <c r="M48" s="11">
        <v>0</v>
      </c>
    </row>
    <row r="49" spans="1:13">
      <c r="A49" s="11" t="s">
        <v>7</v>
      </c>
      <c r="B49" s="69">
        <v>2</v>
      </c>
      <c r="C49" s="80" t="s">
        <v>188</v>
      </c>
      <c r="D49" s="3" t="s">
        <v>67</v>
      </c>
      <c r="E49" s="4" t="s">
        <v>199</v>
      </c>
      <c r="F49" s="14"/>
      <c r="G49" s="11">
        <f t="shared" si="2"/>
        <v>960000</v>
      </c>
      <c r="H49" s="115" t="s">
        <v>53</v>
      </c>
      <c r="I49" s="116"/>
      <c r="J49" s="23"/>
      <c r="K49" s="11">
        <v>960000</v>
      </c>
      <c r="L49" s="11"/>
      <c r="M49" s="11"/>
    </row>
    <row r="50" spans="1:13">
      <c r="A50" s="11" t="s">
        <v>8</v>
      </c>
      <c r="B50" s="69">
        <v>5</v>
      </c>
      <c r="C50" s="80" t="s">
        <v>188</v>
      </c>
      <c r="D50" s="3" t="s">
        <v>70</v>
      </c>
      <c r="E50" s="4" t="s">
        <v>199</v>
      </c>
      <c r="F50" s="16"/>
      <c r="G50" s="2">
        <f t="shared" si="2"/>
        <v>1455000</v>
      </c>
      <c r="H50" s="4" t="s">
        <v>62</v>
      </c>
      <c r="I50" s="9"/>
      <c r="J50" s="21" t="s">
        <v>71</v>
      </c>
      <c r="K50" s="2">
        <v>1455000</v>
      </c>
      <c r="L50" s="2"/>
      <c r="M50" s="2"/>
    </row>
    <row r="51" spans="1:13">
      <c r="A51" s="11" t="s">
        <v>8</v>
      </c>
      <c r="B51" s="69"/>
      <c r="C51" s="80" t="s">
        <v>189</v>
      </c>
      <c r="D51" s="3" t="s">
        <v>72</v>
      </c>
      <c r="E51" s="4" t="s">
        <v>199</v>
      </c>
      <c r="F51" s="16"/>
      <c r="G51" s="2">
        <f t="shared" si="2"/>
        <v>3395000</v>
      </c>
      <c r="H51" s="4"/>
      <c r="I51" s="10" t="s">
        <v>62</v>
      </c>
      <c r="J51" s="21" t="s">
        <v>73</v>
      </c>
      <c r="K51" s="2">
        <v>1395000</v>
      </c>
      <c r="L51" s="2">
        <v>2000000</v>
      </c>
      <c r="M51" s="2"/>
    </row>
    <row r="52" spans="1:13">
      <c r="A52" s="11" t="s">
        <v>8</v>
      </c>
      <c r="B52" s="69"/>
      <c r="C52" s="80" t="s">
        <v>194</v>
      </c>
      <c r="D52" s="3" t="s">
        <v>34</v>
      </c>
      <c r="E52" s="36" t="s">
        <v>198</v>
      </c>
      <c r="F52" s="16"/>
      <c r="G52" s="2">
        <f t="shared" si="2"/>
        <v>3010000</v>
      </c>
      <c r="H52" s="4"/>
      <c r="I52" s="9" t="s">
        <v>56</v>
      </c>
      <c r="J52" s="21" t="s">
        <v>77</v>
      </c>
      <c r="K52" s="2">
        <v>2010000</v>
      </c>
      <c r="L52" s="2">
        <v>1000000</v>
      </c>
      <c r="M52" s="2"/>
    </row>
    <row r="53" spans="1:13">
      <c r="A53" s="11" t="s">
        <v>8</v>
      </c>
      <c r="B53" s="69"/>
      <c r="C53" s="80" t="s">
        <v>195</v>
      </c>
      <c r="D53" s="3" t="s">
        <v>78</v>
      </c>
      <c r="E53" s="36" t="s">
        <v>198</v>
      </c>
      <c r="F53" s="16"/>
      <c r="G53" s="2">
        <f t="shared" si="2"/>
        <v>2010000</v>
      </c>
      <c r="H53" s="3"/>
      <c r="I53" s="9" t="s">
        <v>56</v>
      </c>
      <c r="J53" s="21" t="s">
        <v>79</v>
      </c>
      <c r="K53" s="2">
        <v>1010000</v>
      </c>
      <c r="L53" s="2">
        <v>1000000</v>
      </c>
      <c r="M53" s="2"/>
    </row>
    <row r="54" spans="1:13">
      <c r="A54" s="11" t="s">
        <v>8</v>
      </c>
      <c r="B54" s="69"/>
      <c r="C54" s="80" t="s">
        <v>196</v>
      </c>
      <c r="D54" s="3" t="s">
        <v>80</v>
      </c>
      <c r="E54" s="36" t="s">
        <v>198</v>
      </c>
      <c r="F54" s="16"/>
      <c r="G54" s="2">
        <f t="shared" si="2"/>
        <v>3740000</v>
      </c>
      <c r="H54" s="3"/>
      <c r="I54" s="9" t="s">
        <v>56</v>
      </c>
      <c r="J54" s="21" t="s">
        <v>79</v>
      </c>
      <c r="K54" s="2">
        <v>2740000</v>
      </c>
      <c r="L54" s="2">
        <v>1000000</v>
      </c>
      <c r="M54" s="2"/>
    </row>
    <row r="55" spans="1:13">
      <c r="A55" s="11" t="s">
        <v>8</v>
      </c>
      <c r="B55" s="69"/>
      <c r="C55" s="80" t="s">
        <v>192</v>
      </c>
      <c r="D55" s="3" t="s">
        <v>81</v>
      </c>
      <c r="E55" s="36" t="s">
        <v>198</v>
      </c>
      <c r="F55" s="14"/>
      <c r="G55" s="2">
        <f t="shared" si="2"/>
        <v>4385000</v>
      </c>
      <c r="H55" s="48"/>
      <c r="I55" s="59" t="s">
        <v>62</v>
      </c>
      <c r="J55" s="21" t="s">
        <v>44</v>
      </c>
      <c r="K55" s="2">
        <v>2385000</v>
      </c>
      <c r="L55" s="2">
        <v>2000000</v>
      </c>
      <c r="M55" s="2"/>
    </row>
    <row r="56" spans="1:13">
      <c r="A56" s="11" t="s">
        <v>9</v>
      </c>
      <c r="B56" s="69">
        <v>2</v>
      </c>
      <c r="C56" s="80" t="s">
        <v>188</v>
      </c>
      <c r="D56" s="3" t="s">
        <v>82</v>
      </c>
      <c r="E56" s="36" t="s">
        <v>198</v>
      </c>
      <c r="F56" s="16"/>
      <c r="G56" s="2">
        <f t="shared" si="2"/>
        <v>2420000</v>
      </c>
      <c r="H56" s="48"/>
      <c r="I56" s="10" t="s">
        <v>62</v>
      </c>
      <c r="J56" s="21" t="s">
        <v>44</v>
      </c>
      <c r="K56" s="2">
        <v>420000</v>
      </c>
      <c r="L56" s="2">
        <v>2000000</v>
      </c>
      <c r="M56" s="2"/>
    </row>
    <row r="57" spans="1:13">
      <c r="A57" s="11" t="s">
        <v>9</v>
      </c>
      <c r="B57" s="69"/>
      <c r="C57" s="80" t="s">
        <v>187</v>
      </c>
      <c r="D57" s="3" t="s">
        <v>85</v>
      </c>
      <c r="E57" s="3" t="s">
        <v>198</v>
      </c>
      <c r="F57" s="16"/>
      <c r="G57" s="2">
        <f t="shared" si="2"/>
        <v>3000000</v>
      </c>
      <c r="H57" s="3"/>
      <c r="I57" s="10" t="s">
        <v>62</v>
      </c>
      <c r="J57" s="21" t="s">
        <v>86</v>
      </c>
      <c r="K57" s="2">
        <v>1000000</v>
      </c>
      <c r="L57" s="2">
        <v>2000000</v>
      </c>
      <c r="M57" s="2"/>
    </row>
    <row r="58" spans="1:13">
      <c r="A58" s="11" t="s">
        <v>9</v>
      </c>
      <c r="B58" s="69"/>
      <c r="C58" s="80" t="s">
        <v>193</v>
      </c>
      <c r="D58" s="3" t="s">
        <v>87</v>
      </c>
      <c r="E58" s="36" t="s">
        <v>198</v>
      </c>
      <c r="F58" s="16"/>
      <c r="G58" s="2">
        <f t="shared" si="2"/>
        <v>2830000</v>
      </c>
      <c r="H58" s="3"/>
      <c r="I58" s="10" t="s">
        <v>56</v>
      </c>
      <c r="J58" s="21" t="s">
        <v>88</v>
      </c>
      <c r="K58" s="2">
        <v>1830000</v>
      </c>
      <c r="L58" s="2">
        <v>1000000</v>
      </c>
      <c r="M58" s="2"/>
    </row>
    <row r="59" spans="1:13">
      <c r="A59" s="11" t="s">
        <v>9</v>
      </c>
      <c r="B59" s="69"/>
      <c r="C59" s="80" t="s">
        <v>194</v>
      </c>
      <c r="D59" s="3" t="s">
        <v>89</v>
      </c>
      <c r="E59" s="36" t="s">
        <v>198</v>
      </c>
      <c r="F59" s="16"/>
      <c r="G59" s="2">
        <f t="shared" si="2"/>
        <v>2860000</v>
      </c>
      <c r="H59" s="3"/>
      <c r="I59" s="10" t="s">
        <v>56</v>
      </c>
      <c r="J59" s="21" t="s">
        <v>90</v>
      </c>
      <c r="K59" s="2">
        <v>1860000</v>
      </c>
      <c r="L59" s="2">
        <v>1000000</v>
      </c>
      <c r="M59" s="2"/>
    </row>
    <row r="60" spans="1:13">
      <c r="A60" s="36" t="s">
        <v>10</v>
      </c>
      <c r="B60" s="69">
        <v>1</v>
      </c>
      <c r="C60" s="80" t="s">
        <v>188</v>
      </c>
      <c r="D60" s="3" t="s">
        <v>91</v>
      </c>
      <c r="E60" s="36" t="s">
        <v>198</v>
      </c>
      <c r="F60" s="15"/>
      <c r="G60" s="19">
        <f t="shared" si="2"/>
        <v>1300000</v>
      </c>
      <c r="H60" s="3" t="s">
        <v>62</v>
      </c>
      <c r="I60" s="9"/>
      <c r="J60" s="21" t="s">
        <v>92</v>
      </c>
      <c r="K60" s="19">
        <v>1300000</v>
      </c>
      <c r="L60" s="19"/>
      <c r="M60" s="19"/>
    </row>
    <row r="61" spans="1:13">
      <c r="A61" s="74" t="s">
        <v>11</v>
      </c>
      <c r="B61" s="69">
        <v>1</v>
      </c>
      <c r="C61" s="80" t="s">
        <v>190</v>
      </c>
      <c r="D61" s="4" t="s">
        <v>212</v>
      </c>
      <c r="E61" s="4" t="s">
        <v>204</v>
      </c>
      <c r="F61" s="16"/>
      <c r="G61" s="2">
        <f t="shared" si="2"/>
        <v>1000000</v>
      </c>
      <c r="H61" s="4"/>
      <c r="I61" s="9" t="s">
        <v>205</v>
      </c>
      <c r="J61" s="21"/>
      <c r="K61" s="2"/>
      <c r="L61" s="2">
        <v>1000000</v>
      </c>
      <c r="M61" s="2"/>
    </row>
    <row r="62" spans="1:13">
      <c r="A62" s="38" t="s">
        <v>12</v>
      </c>
      <c r="B62" s="69"/>
      <c r="C62" s="80" t="s">
        <v>189</v>
      </c>
      <c r="D62" s="3" t="s">
        <v>95</v>
      </c>
      <c r="E62" s="4" t="s">
        <v>199</v>
      </c>
      <c r="F62" s="14"/>
      <c r="G62" s="19">
        <f t="shared" si="2"/>
        <v>6899200</v>
      </c>
      <c r="H62" s="3"/>
      <c r="I62" s="10" t="s">
        <v>56</v>
      </c>
      <c r="J62" s="21" t="s">
        <v>96</v>
      </c>
      <c r="K62" s="19">
        <v>5749200</v>
      </c>
      <c r="L62" s="19">
        <v>1000000</v>
      </c>
      <c r="M62" s="19">
        <v>150000</v>
      </c>
    </row>
    <row r="63" spans="1:13">
      <c r="A63" s="38" t="s">
        <v>12</v>
      </c>
      <c r="B63" s="69"/>
      <c r="C63" s="80" t="s">
        <v>191</v>
      </c>
      <c r="D63" s="3" t="s">
        <v>97</v>
      </c>
      <c r="E63" s="36" t="s">
        <v>198</v>
      </c>
      <c r="F63" s="16"/>
      <c r="G63" s="19">
        <f t="shared" si="2"/>
        <v>5315000</v>
      </c>
      <c r="H63" s="3"/>
      <c r="I63" s="3" t="s">
        <v>62</v>
      </c>
      <c r="J63" s="21" t="s">
        <v>98</v>
      </c>
      <c r="K63" s="19">
        <v>5165000</v>
      </c>
      <c r="L63" s="19"/>
      <c r="M63" s="19">
        <v>150000</v>
      </c>
    </row>
    <row r="64" spans="1:13">
      <c r="A64" s="38" t="s">
        <v>12</v>
      </c>
      <c r="B64" s="69"/>
      <c r="C64" s="80" t="s">
        <v>197</v>
      </c>
      <c r="D64" s="3" t="s">
        <v>99</v>
      </c>
      <c r="E64" s="36" t="s">
        <v>198</v>
      </c>
      <c r="F64" s="16"/>
      <c r="G64" s="19">
        <f t="shared" si="2"/>
        <v>2967000</v>
      </c>
      <c r="H64" s="3" t="s">
        <v>62</v>
      </c>
      <c r="I64" s="3"/>
      <c r="J64" s="21" t="s">
        <v>100</v>
      </c>
      <c r="K64" s="19">
        <v>2817000</v>
      </c>
      <c r="L64" s="19"/>
      <c r="M64" s="19">
        <v>150000</v>
      </c>
    </row>
    <row r="65" spans="1:13">
      <c r="A65" s="11" t="s">
        <v>13</v>
      </c>
      <c r="B65" s="69"/>
      <c r="C65" s="80" t="s">
        <v>189</v>
      </c>
      <c r="D65" s="4" t="s">
        <v>104</v>
      </c>
      <c r="E65" s="36" t="s">
        <v>198</v>
      </c>
      <c r="F65" s="14"/>
      <c r="G65" s="36">
        <f t="shared" si="2"/>
        <v>4660000</v>
      </c>
      <c r="H65" s="4"/>
      <c r="I65" s="41" t="s">
        <v>62</v>
      </c>
      <c r="J65" s="42" t="s">
        <v>105</v>
      </c>
      <c r="K65" s="36">
        <v>2510000</v>
      </c>
      <c r="L65" s="36">
        <v>2000000</v>
      </c>
      <c r="M65" s="36">
        <v>150000</v>
      </c>
    </row>
    <row r="66" spans="1:13">
      <c r="A66" s="11" t="s">
        <v>13</v>
      </c>
      <c r="B66" s="69"/>
      <c r="C66" s="80" t="s">
        <v>191</v>
      </c>
      <c r="D66" s="4" t="s">
        <v>106</v>
      </c>
      <c r="E66" s="36" t="s">
        <v>198</v>
      </c>
      <c r="F66" s="43"/>
      <c r="G66" s="36">
        <f t="shared" si="2"/>
        <v>2963000</v>
      </c>
      <c r="H66" s="4"/>
      <c r="I66" s="41" t="s">
        <v>62</v>
      </c>
      <c r="J66" s="42" t="s">
        <v>107</v>
      </c>
      <c r="K66" s="36">
        <v>813000</v>
      </c>
      <c r="L66" s="36">
        <v>2000000</v>
      </c>
      <c r="M66" s="36">
        <v>150000</v>
      </c>
    </row>
    <row r="67" spans="1:13">
      <c r="A67" s="11" t="s">
        <v>13</v>
      </c>
      <c r="B67" s="69"/>
      <c r="C67" s="80" t="s">
        <v>197</v>
      </c>
      <c r="D67" s="4" t="s">
        <v>109</v>
      </c>
      <c r="E67" s="36" t="s">
        <v>198</v>
      </c>
      <c r="F67" s="14"/>
      <c r="G67" s="36">
        <f t="shared" si="2"/>
        <v>4950000</v>
      </c>
      <c r="H67" s="4"/>
      <c r="I67" s="41" t="s">
        <v>62</v>
      </c>
      <c r="J67" s="42" t="s">
        <v>108</v>
      </c>
      <c r="K67" s="36">
        <v>2950000</v>
      </c>
      <c r="L67" s="36">
        <v>2000000</v>
      </c>
      <c r="M67" s="36"/>
    </row>
    <row r="68" spans="1:13">
      <c r="A68" s="74" t="s">
        <v>14</v>
      </c>
      <c r="B68" s="81"/>
      <c r="C68" s="80" t="s">
        <v>188</v>
      </c>
      <c r="D68" s="3"/>
      <c r="E68" s="3"/>
      <c r="F68" s="16"/>
      <c r="G68" s="2"/>
      <c r="H68" s="3"/>
      <c r="I68" s="9"/>
      <c r="J68" s="21"/>
      <c r="K68" s="2"/>
      <c r="L68" s="2"/>
      <c r="M68" s="2"/>
    </row>
    <row r="69" spans="1:13">
      <c r="A69" s="11" t="s">
        <v>46</v>
      </c>
      <c r="B69" s="69">
        <v>1</v>
      </c>
      <c r="C69" s="80" t="s">
        <v>188</v>
      </c>
      <c r="D69" s="3" t="s">
        <v>110</v>
      </c>
      <c r="E69" s="2"/>
      <c r="F69" s="44"/>
      <c r="G69" s="2">
        <f t="shared" ref="G69:G81" si="3">SUM(K69:M69)</f>
        <v>900000</v>
      </c>
      <c r="H69" s="115" t="s">
        <v>53</v>
      </c>
      <c r="I69" s="116"/>
      <c r="J69" s="21" t="s">
        <v>111</v>
      </c>
      <c r="K69" s="2">
        <v>900000</v>
      </c>
      <c r="L69" s="2"/>
      <c r="M69" s="2"/>
    </row>
    <row r="70" spans="1:13">
      <c r="A70" s="11" t="s">
        <v>46</v>
      </c>
      <c r="B70" s="69"/>
      <c r="C70" s="80"/>
      <c r="D70" s="3" t="s">
        <v>210</v>
      </c>
      <c r="E70" s="2" t="s">
        <v>204</v>
      </c>
      <c r="F70" s="44"/>
      <c r="G70" s="2">
        <f t="shared" si="3"/>
        <v>2000000</v>
      </c>
      <c r="H70" s="36"/>
      <c r="I70" s="31" t="s">
        <v>211</v>
      </c>
      <c r="J70" s="21"/>
      <c r="K70" s="2"/>
      <c r="L70" s="2">
        <v>2000000</v>
      </c>
      <c r="M70" s="2"/>
    </row>
    <row r="71" spans="1:13">
      <c r="A71" s="11" t="s">
        <v>15</v>
      </c>
      <c r="B71" s="69">
        <v>2</v>
      </c>
      <c r="C71" s="80" t="s">
        <v>188</v>
      </c>
      <c r="D71" s="3" t="s">
        <v>112</v>
      </c>
      <c r="E71" s="36" t="s">
        <v>198</v>
      </c>
      <c r="F71" s="44"/>
      <c r="G71" s="2">
        <f t="shared" si="3"/>
        <v>1570000</v>
      </c>
      <c r="H71" s="115" t="s">
        <v>53</v>
      </c>
      <c r="I71" s="116"/>
      <c r="J71" s="21" t="s">
        <v>113</v>
      </c>
      <c r="K71" s="2">
        <v>1570000</v>
      </c>
      <c r="L71" s="2"/>
      <c r="M71" s="2"/>
    </row>
    <row r="72" spans="1:13">
      <c r="A72" s="11" t="s">
        <v>15</v>
      </c>
      <c r="B72" s="69"/>
      <c r="C72" s="82" t="s">
        <v>189</v>
      </c>
      <c r="D72" s="3" t="s">
        <v>114</v>
      </c>
      <c r="E72" s="36" t="s">
        <v>198</v>
      </c>
      <c r="F72" s="44"/>
      <c r="G72" s="2">
        <f t="shared" si="3"/>
        <v>1790000</v>
      </c>
      <c r="H72" s="115" t="s">
        <v>53</v>
      </c>
      <c r="I72" s="116"/>
      <c r="J72" s="21" t="s">
        <v>115</v>
      </c>
      <c r="K72" s="2">
        <v>1790000</v>
      </c>
      <c r="L72" s="2"/>
      <c r="M72" s="2"/>
    </row>
    <row r="73" spans="1:13">
      <c r="A73" s="11" t="s">
        <v>16</v>
      </c>
      <c r="B73" s="69"/>
      <c r="C73" s="80" t="s">
        <v>189</v>
      </c>
      <c r="D73" s="3" t="s">
        <v>118</v>
      </c>
      <c r="E73" s="3" t="s">
        <v>199</v>
      </c>
      <c r="F73" s="15"/>
      <c r="G73" s="19">
        <f t="shared" si="3"/>
        <v>6660000</v>
      </c>
      <c r="H73" s="3"/>
      <c r="I73" s="8" t="s">
        <v>62</v>
      </c>
      <c r="J73" s="21" t="s">
        <v>119</v>
      </c>
      <c r="K73" s="19">
        <v>4510000</v>
      </c>
      <c r="L73" s="19">
        <v>2000000</v>
      </c>
      <c r="M73" s="19">
        <v>150000</v>
      </c>
    </row>
    <row r="74" spans="1:13">
      <c r="A74" s="36" t="s">
        <v>17</v>
      </c>
      <c r="B74" s="69">
        <v>2</v>
      </c>
      <c r="C74" s="80" t="s">
        <v>188</v>
      </c>
      <c r="D74" s="3" t="s">
        <v>120</v>
      </c>
      <c r="E74" s="36" t="s">
        <v>198</v>
      </c>
      <c r="F74" s="15"/>
      <c r="G74" s="19">
        <f t="shared" si="3"/>
        <v>1600000</v>
      </c>
      <c r="H74" s="3" t="s">
        <v>62</v>
      </c>
      <c r="I74" s="8"/>
      <c r="J74" s="21" t="s">
        <v>121</v>
      </c>
      <c r="K74" s="19">
        <v>1450000</v>
      </c>
      <c r="L74" s="19"/>
      <c r="M74" s="19">
        <v>150000</v>
      </c>
    </row>
    <row r="75" spans="1:13">
      <c r="A75" s="36" t="s">
        <v>18</v>
      </c>
      <c r="B75" s="69">
        <v>1</v>
      </c>
      <c r="C75" s="80" t="s">
        <v>188</v>
      </c>
      <c r="D75" s="3" t="s">
        <v>124</v>
      </c>
      <c r="E75" s="36" t="s">
        <v>198</v>
      </c>
      <c r="F75" s="16"/>
      <c r="G75" s="2">
        <f t="shared" si="3"/>
        <v>2300000</v>
      </c>
      <c r="H75" s="3" t="s">
        <v>62</v>
      </c>
      <c r="I75" s="9"/>
      <c r="J75" s="21" t="s">
        <v>125</v>
      </c>
      <c r="K75" s="2">
        <v>1500000</v>
      </c>
      <c r="L75" s="2"/>
      <c r="M75" s="2">
        <v>800000</v>
      </c>
    </row>
    <row r="76" spans="1:13">
      <c r="A76" s="36" t="s">
        <v>19</v>
      </c>
      <c r="B76" s="69">
        <v>1</v>
      </c>
      <c r="C76" s="80" t="s">
        <v>188</v>
      </c>
      <c r="D76" s="3" t="s">
        <v>126</v>
      </c>
      <c r="E76" s="36" t="s">
        <v>198</v>
      </c>
      <c r="F76" s="16"/>
      <c r="G76" s="19">
        <f t="shared" si="3"/>
        <v>600000</v>
      </c>
      <c r="H76" s="3" t="s">
        <v>62</v>
      </c>
      <c r="I76" s="8"/>
      <c r="J76" s="21" t="s">
        <v>127</v>
      </c>
      <c r="K76" s="19">
        <v>600000</v>
      </c>
      <c r="L76" s="19"/>
      <c r="M76" s="19"/>
    </row>
    <row r="77" spans="1:13">
      <c r="A77" s="11" t="s">
        <v>20</v>
      </c>
      <c r="B77" s="69">
        <v>2</v>
      </c>
      <c r="C77" s="47" t="s">
        <v>188</v>
      </c>
      <c r="D77" s="4" t="s">
        <v>36</v>
      </c>
      <c r="E77" s="36" t="s">
        <v>198</v>
      </c>
      <c r="F77" s="15"/>
      <c r="G77" s="19">
        <f t="shared" si="3"/>
        <v>1550000</v>
      </c>
      <c r="H77" s="4"/>
      <c r="I77" s="8" t="s">
        <v>56</v>
      </c>
      <c r="J77" s="21" t="s">
        <v>127</v>
      </c>
      <c r="K77" s="19">
        <v>550000</v>
      </c>
      <c r="L77" s="19">
        <v>1000000</v>
      </c>
      <c r="M77" s="19"/>
    </row>
    <row r="78" spans="1:13">
      <c r="A78" s="11" t="s">
        <v>21</v>
      </c>
      <c r="B78" s="69"/>
      <c r="C78" s="47" t="s">
        <v>189</v>
      </c>
      <c r="D78" s="3" t="s">
        <v>132</v>
      </c>
      <c r="E78" s="36" t="s">
        <v>198</v>
      </c>
      <c r="F78" s="15"/>
      <c r="G78" s="19">
        <f t="shared" si="3"/>
        <v>1850000</v>
      </c>
      <c r="H78" s="3"/>
      <c r="I78" s="8" t="s">
        <v>56</v>
      </c>
      <c r="J78" s="21" t="s">
        <v>133</v>
      </c>
      <c r="K78" s="19">
        <v>750000</v>
      </c>
      <c r="L78" s="19">
        <v>1000000</v>
      </c>
      <c r="M78" s="19">
        <v>100000</v>
      </c>
    </row>
    <row r="79" spans="1:13">
      <c r="A79" s="11" t="s">
        <v>22</v>
      </c>
      <c r="B79" s="69">
        <v>2</v>
      </c>
      <c r="C79" s="47" t="s">
        <v>188</v>
      </c>
      <c r="D79" s="3" t="s">
        <v>134</v>
      </c>
      <c r="E79" s="3" t="s">
        <v>199</v>
      </c>
      <c r="F79" s="15"/>
      <c r="G79" s="19">
        <f t="shared" si="3"/>
        <v>6000000</v>
      </c>
      <c r="H79" s="3"/>
      <c r="I79" s="8" t="s">
        <v>62</v>
      </c>
      <c r="J79" s="21" t="s">
        <v>135</v>
      </c>
      <c r="K79" s="19">
        <v>3000000</v>
      </c>
      <c r="L79" s="19">
        <v>1500000</v>
      </c>
      <c r="M79" s="19">
        <v>1500000</v>
      </c>
    </row>
    <row r="80" spans="1:13">
      <c r="A80" s="11" t="s">
        <v>23</v>
      </c>
      <c r="B80" s="69">
        <v>2</v>
      </c>
      <c r="C80" s="47" t="s">
        <v>188</v>
      </c>
      <c r="D80" s="4" t="s">
        <v>138</v>
      </c>
      <c r="E80" s="36" t="s">
        <v>198</v>
      </c>
      <c r="F80" s="15"/>
      <c r="G80" s="19">
        <f t="shared" si="3"/>
        <v>1720000</v>
      </c>
      <c r="H80" s="4"/>
      <c r="I80" s="8" t="s">
        <v>56</v>
      </c>
      <c r="J80" s="21" t="s">
        <v>139</v>
      </c>
      <c r="K80" s="19">
        <v>100000</v>
      </c>
      <c r="L80" s="19">
        <v>1000000</v>
      </c>
      <c r="M80" s="19">
        <v>620000</v>
      </c>
    </row>
    <row r="81" spans="1:13">
      <c r="A81" s="11" t="s">
        <v>23</v>
      </c>
      <c r="B81" s="69"/>
      <c r="C81" s="47" t="s">
        <v>189</v>
      </c>
      <c r="D81" s="4" t="s">
        <v>140</v>
      </c>
      <c r="E81" s="36" t="s">
        <v>198</v>
      </c>
      <c r="F81" s="15"/>
      <c r="G81" s="19">
        <f t="shared" si="3"/>
        <v>2830000</v>
      </c>
      <c r="H81" s="4"/>
      <c r="I81" s="8" t="s">
        <v>56</v>
      </c>
      <c r="J81" s="21" t="s">
        <v>141</v>
      </c>
      <c r="K81" s="19">
        <v>200000</v>
      </c>
      <c r="L81" s="19">
        <v>1000000</v>
      </c>
      <c r="M81" s="19">
        <v>1630000</v>
      </c>
    </row>
    <row r="82" spans="1:13">
      <c r="A82" s="56" t="s">
        <v>25</v>
      </c>
      <c r="B82" s="69">
        <v>1</v>
      </c>
      <c r="C82" s="80" t="s">
        <v>190</v>
      </c>
      <c r="D82" s="4"/>
      <c r="E82" s="4"/>
      <c r="F82" s="43"/>
      <c r="G82" s="36"/>
      <c r="H82" s="4"/>
      <c r="I82" s="41"/>
      <c r="J82" s="42"/>
      <c r="K82" s="36"/>
      <c r="L82" s="36"/>
      <c r="M82" s="36"/>
    </row>
    <row r="83" spans="1:13">
      <c r="A83" s="11" t="s">
        <v>26</v>
      </c>
      <c r="B83" s="69">
        <v>2</v>
      </c>
      <c r="C83" s="47" t="s">
        <v>188</v>
      </c>
      <c r="D83" s="4" t="s">
        <v>144</v>
      </c>
      <c r="E83" s="36" t="s">
        <v>198</v>
      </c>
      <c r="F83" s="43"/>
      <c r="G83" s="36">
        <f t="shared" ref="G83:G92" si="4">SUM(K83:M83)</f>
        <v>515000</v>
      </c>
      <c r="H83" s="4" t="s">
        <v>62</v>
      </c>
      <c r="I83" s="41"/>
      <c r="J83" s="42" t="s">
        <v>147</v>
      </c>
      <c r="K83" s="36">
        <v>515000</v>
      </c>
      <c r="L83" s="36"/>
      <c r="M83" s="36"/>
    </row>
    <row r="84" spans="1:13">
      <c r="A84" s="11" t="s">
        <v>26</v>
      </c>
      <c r="B84" s="69"/>
      <c r="C84" s="47" t="s">
        <v>189</v>
      </c>
      <c r="D84" s="4" t="s">
        <v>145</v>
      </c>
      <c r="E84" s="36" t="s">
        <v>198</v>
      </c>
      <c r="F84" s="43"/>
      <c r="G84" s="36">
        <f t="shared" si="4"/>
        <v>1570000</v>
      </c>
      <c r="H84" s="4" t="s">
        <v>62</v>
      </c>
      <c r="I84" s="41"/>
      <c r="J84" s="42" t="s">
        <v>146</v>
      </c>
      <c r="K84" s="36">
        <v>1570000</v>
      </c>
      <c r="L84" s="36"/>
      <c r="M84" s="36"/>
    </row>
    <row r="85" spans="1:13">
      <c r="A85" s="11" t="s">
        <v>29</v>
      </c>
      <c r="B85" s="69">
        <v>2</v>
      </c>
      <c r="C85" s="80" t="s">
        <v>188</v>
      </c>
      <c r="D85" s="3" t="s">
        <v>151</v>
      </c>
      <c r="E85" s="36" t="s">
        <v>198</v>
      </c>
      <c r="F85" s="15"/>
      <c r="G85" s="19">
        <f t="shared" si="4"/>
        <v>2843000</v>
      </c>
      <c r="H85" s="3"/>
      <c r="I85" s="8" t="s">
        <v>56</v>
      </c>
      <c r="J85" s="21" t="s">
        <v>152</v>
      </c>
      <c r="K85" s="19">
        <v>1843000</v>
      </c>
      <c r="L85" s="19">
        <v>1000000</v>
      </c>
      <c r="M85" s="19"/>
    </row>
    <row r="86" spans="1:13">
      <c r="A86" s="11" t="s">
        <v>29</v>
      </c>
      <c r="B86" s="69"/>
      <c r="C86" s="82" t="s">
        <v>189</v>
      </c>
      <c r="D86" s="3" t="s">
        <v>153</v>
      </c>
      <c r="E86" s="36" t="s">
        <v>198</v>
      </c>
      <c r="F86" s="15"/>
      <c r="G86" s="19">
        <f t="shared" si="4"/>
        <v>2400000</v>
      </c>
      <c r="H86" s="3"/>
      <c r="I86" s="8" t="s">
        <v>56</v>
      </c>
      <c r="J86" s="21" t="s">
        <v>154</v>
      </c>
      <c r="K86" s="19">
        <v>1400000</v>
      </c>
      <c r="L86" s="19">
        <v>1000000</v>
      </c>
      <c r="M86" s="19"/>
    </row>
    <row r="87" spans="1:13">
      <c r="A87" s="11" t="s">
        <v>30</v>
      </c>
      <c r="B87" s="69">
        <v>2</v>
      </c>
      <c r="C87" s="47" t="s">
        <v>188</v>
      </c>
      <c r="D87" s="4" t="s">
        <v>155</v>
      </c>
      <c r="E87" s="36" t="s">
        <v>198</v>
      </c>
      <c r="F87" s="46"/>
      <c r="G87" s="45">
        <f t="shared" si="4"/>
        <v>2500000</v>
      </c>
      <c r="H87" s="4" t="s">
        <v>62</v>
      </c>
      <c r="I87" s="41"/>
      <c r="J87" s="42" t="s">
        <v>156</v>
      </c>
      <c r="K87" s="45">
        <v>2500000</v>
      </c>
      <c r="L87" s="45"/>
      <c r="M87" s="45"/>
    </row>
    <row r="88" spans="1:13">
      <c r="A88" s="36" t="s">
        <v>31</v>
      </c>
      <c r="B88" s="69"/>
      <c r="C88" s="47" t="s">
        <v>189</v>
      </c>
      <c r="D88" s="3" t="s">
        <v>207</v>
      </c>
      <c r="E88" s="3" t="s">
        <v>204</v>
      </c>
      <c r="F88" s="32"/>
      <c r="G88" s="19">
        <f t="shared" si="4"/>
        <v>3920000</v>
      </c>
      <c r="H88" s="3"/>
      <c r="I88" s="8" t="s">
        <v>205</v>
      </c>
      <c r="J88" s="21" t="s">
        <v>208</v>
      </c>
      <c r="K88" s="19">
        <v>2400000</v>
      </c>
      <c r="L88" s="19">
        <v>1000000</v>
      </c>
      <c r="M88" s="19">
        <v>520000</v>
      </c>
    </row>
    <row r="89" spans="1:13">
      <c r="A89" s="11" t="s">
        <v>158</v>
      </c>
      <c r="B89" s="69">
        <v>1</v>
      </c>
      <c r="C89" s="47" t="s">
        <v>188</v>
      </c>
      <c r="D89" s="3" t="s">
        <v>157</v>
      </c>
      <c r="E89" s="36" t="s">
        <v>198</v>
      </c>
      <c r="F89" s="15"/>
      <c r="G89" s="19">
        <f t="shared" si="4"/>
        <v>2000000</v>
      </c>
      <c r="H89" s="3"/>
      <c r="I89" s="8" t="s">
        <v>62</v>
      </c>
      <c r="J89" s="21" t="s">
        <v>43</v>
      </c>
      <c r="K89" s="19"/>
      <c r="L89" s="19">
        <v>2000000</v>
      </c>
      <c r="M89" s="19"/>
    </row>
    <row r="90" spans="1:13">
      <c r="A90" s="11" t="s">
        <v>32</v>
      </c>
      <c r="B90" s="69"/>
      <c r="C90" s="47" t="s">
        <v>189</v>
      </c>
      <c r="D90" s="3" t="s">
        <v>161</v>
      </c>
      <c r="E90" s="3" t="s">
        <v>199</v>
      </c>
      <c r="F90" s="15"/>
      <c r="G90" s="19">
        <f t="shared" si="4"/>
        <v>2500000</v>
      </c>
      <c r="H90" s="3" t="s">
        <v>62</v>
      </c>
      <c r="I90" s="8"/>
      <c r="J90" s="21" t="s">
        <v>162</v>
      </c>
      <c r="K90" s="19">
        <v>1000000</v>
      </c>
      <c r="L90" s="19"/>
      <c r="M90" s="19">
        <v>1500000</v>
      </c>
    </row>
    <row r="91" spans="1:13">
      <c r="A91" s="36" t="s">
        <v>33</v>
      </c>
      <c r="B91" s="69">
        <v>1</v>
      </c>
      <c r="C91" s="47" t="s">
        <v>188</v>
      </c>
      <c r="D91" s="3" t="s">
        <v>47</v>
      </c>
      <c r="E91" s="36" t="s">
        <v>198</v>
      </c>
      <c r="F91" s="15"/>
      <c r="G91" s="19">
        <f t="shared" si="4"/>
        <v>1000000</v>
      </c>
      <c r="H91" s="3"/>
      <c r="I91" s="8"/>
      <c r="J91" s="21" t="s">
        <v>200</v>
      </c>
      <c r="K91" s="19">
        <v>1000000</v>
      </c>
      <c r="L91" s="19"/>
      <c r="M91" s="19"/>
    </row>
    <row r="92" spans="1:13">
      <c r="A92" s="11" t="s">
        <v>48</v>
      </c>
      <c r="B92" s="69">
        <v>2</v>
      </c>
      <c r="C92" s="47" t="s">
        <v>188</v>
      </c>
      <c r="D92" s="48" t="s">
        <v>163</v>
      </c>
      <c r="E92" s="48" t="s">
        <v>199</v>
      </c>
      <c r="F92" s="17"/>
      <c r="G92" s="20">
        <f t="shared" si="4"/>
        <v>2000000</v>
      </c>
      <c r="H92" s="48"/>
      <c r="I92" s="12" t="s">
        <v>56</v>
      </c>
      <c r="J92" s="24" t="s">
        <v>164</v>
      </c>
      <c r="K92" s="20">
        <v>1000000</v>
      </c>
      <c r="L92" s="20">
        <v>1000000</v>
      </c>
      <c r="M92" s="20"/>
    </row>
  </sheetData>
  <mergeCells count="5">
    <mergeCell ref="H44:I44"/>
    <mergeCell ref="H49:I49"/>
    <mergeCell ref="H69:I69"/>
    <mergeCell ref="H71:I71"/>
    <mergeCell ref="H72:I72"/>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3</vt:i4>
      </vt:variant>
      <vt:variant>
        <vt:lpstr>이름이 지정된 범위</vt:lpstr>
      </vt:variant>
      <vt:variant>
        <vt:i4>1</vt:i4>
      </vt:variant>
    </vt:vector>
  </HeadingPairs>
  <TitlesOfParts>
    <vt:vector size="4" baseType="lpstr">
      <vt:lpstr>책자</vt:lpstr>
      <vt:lpstr>Sheet1</vt:lpstr>
      <vt:lpstr>Sheet3</vt:lpstr>
      <vt:lpstr>책자!Print_Area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dc:creator>
  <cp:lastModifiedBy>기획</cp:lastModifiedBy>
  <cp:lastPrinted>2019-09-08T08:40:14Z</cp:lastPrinted>
  <dcterms:created xsi:type="dcterms:W3CDTF">1997-01-10T04:21:27Z</dcterms:created>
  <dcterms:modified xsi:type="dcterms:W3CDTF">2019-09-08T08:42:35Z</dcterms:modified>
</cp:coreProperties>
</file>